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2405" windowHeight="7890" tabRatio="785" activeTab="0"/>
  </bookViews>
  <sheets>
    <sheet name="様式７役員" sheetId="1" r:id="rId1"/>
    <sheet name="様式８視察員" sheetId="2" r:id="rId2"/>
    <sheet name="様式５都道府県選手団" sheetId="3" r:id="rId3"/>
    <sheet name="様式６学校別(1)" sheetId="4" r:id="rId4"/>
    <sheet name="様式６学校別(2)" sheetId="5" r:id="rId5"/>
    <sheet name="様式６学校別(3)" sheetId="6" r:id="rId6"/>
    <sheet name="様式６学校別(4)" sheetId="7" r:id="rId7"/>
    <sheet name="様式６学校別(5)" sheetId="8" r:id="rId8"/>
    <sheet name="様式６学校別(6)" sheetId="9" r:id="rId9"/>
    <sheet name="様式６学校別(7)" sheetId="10" r:id="rId10"/>
    <sheet name="様式６学校別(8)" sheetId="11" r:id="rId11"/>
    <sheet name="様式６学校別(9)" sheetId="12" r:id="rId12"/>
    <sheet name="様式６学校別(10)" sheetId="13" r:id="rId13"/>
    <sheet name="様式６学校別(11)" sheetId="14" r:id="rId14"/>
    <sheet name="様式６学校別(12)" sheetId="15" r:id="rId15"/>
    <sheet name="様式６学校別(13)" sheetId="16" r:id="rId16"/>
    <sheet name="様式６学校別(14)" sheetId="17" r:id="rId17"/>
    <sheet name="様式６学校別(15)" sheetId="18" r:id="rId18"/>
    <sheet name="様式６学校別(16)" sheetId="19" r:id="rId19"/>
    <sheet name="様式６学校別(17)" sheetId="20" r:id="rId20"/>
    <sheet name="様式６学校別(18)" sheetId="21" r:id="rId21"/>
    <sheet name="様式６学校別(19)" sheetId="22" r:id="rId22"/>
    <sheet name="様式６学校別(20)" sheetId="23" r:id="rId23"/>
    <sheet name="様式６学校別(21)" sheetId="24" r:id="rId24"/>
    <sheet name="様式６学校別(22)" sheetId="25" r:id="rId25"/>
    <sheet name="様式６学校別(23)" sheetId="26" r:id="rId26"/>
    <sheet name="様式６学校別(24)" sheetId="27" r:id="rId27"/>
    <sheet name="様式６学校別(25)" sheetId="28" r:id="rId28"/>
    <sheet name="Sheet1" sheetId="29" r:id="rId29"/>
  </sheets>
  <definedNames>
    <definedName name="_xlnm.Print_Area" localSheetId="2">'様式５都道府県選手団'!$A$1:$Y$37</definedName>
    <definedName name="_xlnm.Print_Area" localSheetId="3">'様式６学校別(1)'!$A$1:$Y$37</definedName>
    <definedName name="_xlnm.Print_Area" localSheetId="12">'様式６学校別(10)'!$A$1:$Y$37</definedName>
    <definedName name="_xlnm.Print_Area" localSheetId="13">'様式６学校別(11)'!$A$1:$Y$37</definedName>
    <definedName name="_xlnm.Print_Area" localSheetId="14">'様式６学校別(12)'!$A$1:$Y$37</definedName>
    <definedName name="_xlnm.Print_Area" localSheetId="15">'様式６学校別(13)'!$A$1:$Y$37</definedName>
    <definedName name="_xlnm.Print_Area" localSheetId="16">'様式６学校別(14)'!$A$1:$Y$37</definedName>
    <definedName name="_xlnm.Print_Area" localSheetId="17">'様式６学校別(15)'!$A$1:$Y$37</definedName>
    <definedName name="_xlnm.Print_Area" localSheetId="18">'様式６学校別(16)'!$A$1:$Y$37</definedName>
    <definedName name="_xlnm.Print_Area" localSheetId="19">'様式６学校別(17)'!$A$1:$Y$37</definedName>
    <definedName name="_xlnm.Print_Area" localSheetId="20">'様式６学校別(18)'!$A$1:$Y$37</definedName>
    <definedName name="_xlnm.Print_Area" localSheetId="21">'様式６学校別(19)'!$A$1:$Y$37</definedName>
    <definedName name="_xlnm.Print_Area" localSheetId="4">'様式６学校別(2)'!$A$1:$Y$37</definedName>
    <definedName name="_xlnm.Print_Area" localSheetId="22">'様式６学校別(20)'!$A$1:$Y$37</definedName>
    <definedName name="_xlnm.Print_Area" localSheetId="23">'様式６学校別(21)'!$A$1:$Y$37</definedName>
    <definedName name="_xlnm.Print_Area" localSheetId="25">'様式６学校別(23)'!$A$1:$Y$37</definedName>
    <definedName name="_xlnm.Print_Area" localSheetId="26">'様式６学校別(24)'!$A$1:$Y$37</definedName>
    <definedName name="_xlnm.Print_Area" localSheetId="27">'様式６学校別(25)'!$A$1:$Y$37</definedName>
    <definedName name="_xlnm.Print_Area" localSheetId="5">'様式６学校別(3)'!$A$1:$Y$37</definedName>
    <definedName name="_xlnm.Print_Area" localSheetId="6">'様式６学校別(4)'!$A$1:$Y$37</definedName>
    <definedName name="_xlnm.Print_Area" localSheetId="7">'様式６学校別(5)'!$A$1:$Y$37</definedName>
    <definedName name="_xlnm.Print_Area" localSheetId="8">'様式６学校別(6)'!$A$1:$Y$37</definedName>
    <definedName name="_xlnm.Print_Area" localSheetId="9">'様式６学校別(7)'!$A$1:$Y$37</definedName>
    <definedName name="_xlnm.Print_Area" localSheetId="10">'様式６学校別(8)'!$A$1:$Y$37</definedName>
    <definedName name="_xlnm.Print_Area" localSheetId="11">'様式６学校別(9)'!$A$1:$Y$37</definedName>
  </definedNames>
  <calcPr fullCalcOnLoad="1"/>
</workbook>
</file>

<file path=xl/comments1.xml><?xml version="1.0" encoding="utf-8"?>
<comments xmlns="http://schemas.openxmlformats.org/spreadsheetml/2006/main">
  <authors>
    <author>ws1568</author>
  </authors>
  <commentList>
    <comment ref="A4" authorId="0">
      <text>
        <r>
          <rPr>
            <b/>
            <sz val="12"/>
            <rFont val="ＭＳ Ｐゴシック"/>
            <family val="3"/>
          </rPr>
          <t>都道府県名を選択してください。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3" authorId="0">
      <text>
        <r>
          <rPr>
            <b/>
            <sz val="12"/>
            <rFont val="ＭＳ Ｐゴシック"/>
            <family val="3"/>
          </rPr>
          <t>性別を選択してください。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ws1568</author>
  </authors>
  <commentList>
    <comment ref="C4" authorId="0">
      <text>
        <r>
          <rPr>
            <b/>
            <sz val="12"/>
            <rFont val="ＭＳ Ｐゴシック"/>
            <family val="3"/>
          </rPr>
          <t>都道府県名を選択してください。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3" authorId="0">
      <text>
        <r>
          <rPr>
            <b/>
            <sz val="12"/>
            <rFont val="ＭＳ Ｐゴシック"/>
            <family val="3"/>
          </rPr>
          <t>性別を選択してください。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<sst xmlns="http://schemas.openxmlformats.org/spreadsheetml/2006/main" count="2626" uniqueCount="127">
  <si>
    <t>男性</t>
  </si>
  <si>
    <t>女性</t>
  </si>
  <si>
    <t>宿泊予定日</t>
  </si>
  <si>
    <t>小　計</t>
  </si>
  <si>
    <t>合　　計</t>
  </si>
  <si>
    <t>円</t>
  </si>
  <si>
    <t>参　加　料</t>
  </si>
  <si>
    <t>携帯</t>
  </si>
  <si>
    <t>２）学校別宿泊申込書（コピー）は都道府県で保管して下さい。</t>
  </si>
  <si>
    <t>監　督</t>
  </si>
  <si>
    <t>選　手</t>
  </si>
  <si>
    <t xml:space="preserve"> 連絡事項
</t>
  </si>
  <si>
    <t>持込み車両</t>
  </si>
  <si>
    <t>ワゴン車</t>
  </si>
  <si>
    <t>送金内訳</t>
  </si>
  <si>
    <t>種　別</t>
  </si>
  <si>
    <t>内　訳</t>
  </si>
  <si>
    <t>合　計</t>
  </si>
  <si>
    <t>普通車</t>
  </si>
  <si>
    <t>部</t>
  </si>
  <si>
    <t>申　込　　　　　　責任者</t>
  </si>
  <si>
    <t>種　目</t>
  </si>
  <si>
    <t>〒</t>
  </si>
  <si>
    <t>延べ人数</t>
  </si>
  <si>
    <t>連 絡 先</t>
  </si>
  <si>
    <t>合計</t>
  </si>
  <si>
    <t>２　月</t>
  </si>
  <si>
    <t>様式　5</t>
  </si>
  <si>
    <t>高等学校体育連盟</t>
  </si>
  <si>
    <t>会 長 名</t>
  </si>
  <si>
    <t>FAX</t>
  </si>
  <si>
    <t>コーチ</t>
  </si>
  <si>
    <t>マイクロ</t>
  </si>
  <si>
    <t>アルペン</t>
  </si>
  <si>
    <t>クロスカントリー</t>
  </si>
  <si>
    <t>Ｓジャンプ　　　　Ｎコンバインド</t>
  </si>
  <si>
    <t>コーチ</t>
  </si>
  <si>
    <t>（　公　印　省　略　）</t>
  </si>
  <si>
    <t>コーチ</t>
  </si>
  <si>
    <t>１）都道府県申込責任者は、学校別宿泊申込書をとりまとめの上、本申</t>
  </si>
  <si>
    <t xml:space="preserve">   込書１部と学校別宿泊申込書１部（正）を事務局宛に送付して下さい。</t>
  </si>
  <si>
    <t>様式　６</t>
  </si>
  <si>
    <t>学校名</t>
  </si>
  <si>
    <t>学校長</t>
  </si>
  <si>
    <t>連 絡 先</t>
  </si>
  <si>
    <t>〒</t>
  </si>
  <si>
    <t>FAX</t>
  </si>
  <si>
    <t>クロスカントリー</t>
  </si>
  <si>
    <t>コーチ</t>
  </si>
  <si>
    <t>アルペン</t>
  </si>
  <si>
    <t>マイクロ</t>
  </si>
  <si>
    <t>Ｓジャンプ　　　　Ｎコンバインド</t>
  </si>
  <si>
    <t>　　　　　　　　　         　　　</t>
  </si>
  <si>
    <t>１）参加料・プログラム代を添えて、本申込書2部（一部はコピー）を　</t>
  </si>
  <si>
    <t xml:space="preserve">   都道府県申込責任者へ提出してください。</t>
  </si>
  <si>
    <t>２）最終日宿泊しない場合は人数を記入しないで下さい。</t>
  </si>
  <si>
    <t>様式　7</t>
  </si>
  <si>
    <t>　　　　　　　　　　　　　　　　　　　　　　　　　　　　　　　　　　　　　　　　　　　　　　　　　　　　　　　　　　　　　　</t>
  </si>
  <si>
    <t>　</t>
  </si>
  <si>
    <t>（公印省略）</t>
  </si>
  <si>
    <t>フリガナ</t>
  </si>
  <si>
    <t>申　込</t>
  </si>
  <si>
    <t>責 任 者</t>
  </si>
  <si>
    <t>ＴＥＬ</t>
  </si>
  <si>
    <t>ＦＡＸ</t>
  </si>
  <si>
    <t>役　職</t>
  </si>
  <si>
    <t>氏　　名</t>
  </si>
  <si>
    <t>性　別</t>
  </si>
  <si>
    <t>２　月</t>
  </si>
  <si>
    <t>連絡事項</t>
  </si>
  <si>
    <t>小　　　　　　　　　　 計</t>
  </si>
  <si>
    <t>男</t>
  </si>
  <si>
    <t>女</t>
  </si>
  <si>
    <t>合　　　　　　　　　　　　　　 計　　　　　　　　　</t>
  </si>
  <si>
    <t>様式　８</t>
  </si>
  <si>
    <t>都道府県名</t>
  </si>
  <si>
    <t>到着日
の夕食</t>
  </si>
  <si>
    <t>下記項目について必要数をお知らせ下さい。</t>
  </si>
  <si>
    <t>台</t>
  </si>
  <si>
    <t>駐車券及び通行証</t>
  </si>
  <si>
    <t>枚</t>
  </si>
  <si>
    <t>プログラム</t>
  </si>
  <si>
    <t>IDカード</t>
  </si>
  <si>
    <t>小　　　　　　　　　　 計</t>
  </si>
  <si>
    <t>合　　　　　　　　　　　　　　 計　　　　　　　　　</t>
  </si>
  <si>
    <t>１）　宿泊日に○を記入して下さい。</t>
  </si>
  <si>
    <t>２）　本申込書を、都道府県申込責任者に提出して下さい。</t>
  </si>
  <si>
    <t>個人１種目
（3,500円）</t>
  </si>
  <si>
    <t>リレー男子
（8,000円）</t>
  </si>
  <si>
    <t>リレー女子
（6,000円）</t>
  </si>
  <si>
    <t>プログラム代
（1,000円）</t>
  </si>
  <si>
    <t>ﾁｰﾑ</t>
  </si>
  <si>
    <t>ﾁｰﾑ</t>
  </si>
  <si>
    <t>ﾁｰﾑ</t>
  </si>
  <si>
    <t>種目</t>
  </si>
  <si>
    <t>第60回全国高等学校スキー大会　　学校別　宿泊申込書</t>
  </si>
  <si>
    <t>第60回全国高等学校スキー大会　　都道府県選手団　宿泊申込書</t>
  </si>
  <si>
    <r>
      <t>第６０回全国高等学校スキー大会　都道府県役員宿泊申込書</t>
    </r>
    <r>
      <rPr>
        <sz val="20"/>
        <rFont val="ＭＳ 明朝"/>
        <family val="1"/>
      </rPr>
      <t>　　</t>
    </r>
  </si>
  <si>
    <r>
      <t>第６０回全国高等学校スキー大会　視察申請及び宿泊申込書</t>
    </r>
    <r>
      <rPr>
        <sz val="20"/>
        <rFont val="ＭＳ 明朝"/>
        <family val="1"/>
      </rPr>
      <t>　　</t>
    </r>
  </si>
  <si>
    <t>１
(火)</t>
  </si>
  <si>
    <t>２
(水)</t>
  </si>
  <si>
    <t>５
(土)</t>
  </si>
  <si>
    <t>３
(木)</t>
  </si>
  <si>
    <t>４
 (金)</t>
  </si>
  <si>
    <t>６
(日)</t>
  </si>
  <si>
    <t>７
(月)</t>
  </si>
  <si>
    <t>８
(火)</t>
  </si>
  <si>
    <t>９
(水)</t>
  </si>
  <si>
    <t>１０
(木)</t>
  </si>
  <si>
    <t>３）申込期限は平成２３年１月２５日（火）正午必着です。</t>
  </si>
  <si>
    <t>４）最終日に宿泊しない場合は、人数を記入しないで下さい。</t>
  </si>
  <si>
    <t>３）申込期限は平成２３年１月２５日（火）正午必着です。</t>
  </si>
  <si>
    <t>S・ジャンプ</t>
  </si>
  <si>
    <t>N・コンバインド</t>
  </si>
  <si>
    <t>S・ジャンプ</t>
  </si>
  <si>
    <t>N・コンバインド</t>
  </si>
  <si>
    <t>ﾏﾈｰｼﾞｬｰ</t>
  </si>
  <si>
    <t>月</t>
  </si>
  <si>
    <t>火</t>
  </si>
  <si>
    <t>水</t>
  </si>
  <si>
    <t>木</t>
  </si>
  <si>
    <t>金</t>
  </si>
  <si>
    <t>土</t>
  </si>
  <si>
    <t>日</t>
  </si>
  <si>
    <t>火</t>
  </si>
  <si>
    <t>月</t>
  </si>
  <si>
    <t>TEL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</si>
</sst>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6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double"/>
    </border>
    <border>
      <left style="thin"/>
      <right style="thin">
        <color indexed="8"/>
      </right>
      <top style="double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double"/>
    </border>
    <border>
      <left style="thin"/>
      <right style="medium"/>
      <top style="hair"/>
      <bottom style="double"/>
    </border>
    <border>
      <left style="thin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medium"/>
      <top style="medium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double"/>
    </border>
    <border>
      <left style="thin"/>
      <right style="medium"/>
      <top style="double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/>
      <bottom style="medium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double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649">
    <xf numFmtId="0" fontId="0" fillId="0" borderId="0" xfId="0" applyAlignment="1">
      <alignment vertical="center"/>
    </xf>
    <xf numFmtId="41" fontId="6" fillId="22" borderId="10" xfId="0" applyNumberFormat="1" applyFont="1" applyFill="1" applyBorder="1" applyAlignment="1" applyProtection="1">
      <alignment vertical="center" shrinkToFit="1"/>
      <protection/>
    </xf>
    <xf numFmtId="41" fontId="7" fillId="22" borderId="11" xfId="0" applyNumberFormat="1" applyFont="1" applyFill="1" applyBorder="1" applyAlignment="1" applyProtection="1">
      <alignment horizontal="center" vertical="center" wrapText="1"/>
      <protection/>
    </xf>
    <xf numFmtId="41" fontId="6" fillId="22" borderId="12" xfId="0" applyNumberFormat="1" applyFont="1" applyFill="1" applyBorder="1" applyAlignment="1" applyProtection="1">
      <alignment vertical="center" shrinkToFit="1"/>
      <protection/>
    </xf>
    <xf numFmtId="41" fontId="7" fillId="22" borderId="13" xfId="0" applyNumberFormat="1" applyFont="1" applyFill="1" applyBorder="1" applyAlignment="1" applyProtection="1">
      <alignment horizontal="center" vertical="center" wrapText="1"/>
      <protection/>
    </xf>
    <xf numFmtId="41" fontId="6" fillId="22" borderId="14" xfId="0" applyNumberFormat="1" applyFont="1" applyFill="1" applyBorder="1" applyAlignment="1" applyProtection="1">
      <alignment vertical="center" shrinkToFit="1"/>
      <protection/>
    </xf>
    <xf numFmtId="41" fontId="7" fillId="22" borderId="15" xfId="0" applyNumberFormat="1" applyFont="1" applyFill="1" applyBorder="1" applyAlignment="1" applyProtection="1">
      <alignment horizontal="center" vertical="center" wrapText="1"/>
      <protection/>
    </xf>
    <xf numFmtId="41" fontId="7" fillId="22" borderId="16" xfId="0" applyNumberFormat="1" applyFont="1" applyFill="1" applyBorder="1" applyAlignment="1" applyProtection="1">
      <alignment vertical="center" wrapText="1"/>
      <protection/>
    </xf>
    <xf numFmtId="41" fontId="7" fillId="22" borderId="17" xfId="0" applyNumberFormat="1" applyFont="1" applyFill="1" applyBorder="1" applyAlignment="1" applyProtection="1">
      <alignment vertical="center" wrapText="1"/>
      <protection/>
    </xf>
    <xf numFmtId="41" fontId="7" fillId="22" borderId="18" xfId="0" applyNumberFormat="1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shrinkToFit="1"/>
      <protection locked="0"/>
    </xf>
    <xf numFmtId="0" fontId="6" fillId="22" borderId="0" xfId="0" applyFont="1" applyFill="1" applyBorder="1" applyAlignment="1" applyProtection="1">
      <alignment horizontal="center" vertical="center" wrapText="1"/>
      <protection locked="0"/>
    </xf>
    <xf numFmtId="0" fontId="6" fillId="22" borderId="0" xfId="0" applyFont="1" applyFill="1" applyBorder="1" applyAlignment="1" applyProtection="1">
      <alignment vertical="top" wrapText="1"/>
      <protection locked="0"/>
    </xf>
    <xf numFmtId="0" fontId="6" fillId="2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2" borderId="0" xfId="0" applyFont="1" applyFill="1" applyAlignment="1" applyProtection="1">
      <alignment vertical="center" shrinkToFit="1"/>
      <protection locked="0"/>
    </xf>
    <xf numFmtId="0" fontId="6" fillId="22" borderId="0" xfId="0" applyFont="1" applyFill="1" applyAlignment="1" applyProtection="1">
      <alignment horizontal="left" vertical="center"/>
      <protection locked="0"/>
    </xf>
    <xf numFmtId="0" fontId="6" fillId="22" borderId="0" xfId="0" applyFont="1" applyFill="1" applyAlignment="1" applyProtection="1">
      <alignment horizontal="right" vertical="center"/>
      <protection locked="0"/>
    </xf>
    <xf numFmtId="0" fontId="5" fillId="22" borderId="19" xfId="0" applyFont="1" applyFill="1" applyBorder="1" applyAlignment="1" applyProtection="1">
      <alignment vertical="center"/>
      <protection locked="0"/>
    </xf>
    <xf numFmtId="0" fontId="6" fillId="2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2" borderId="19" xfId="0" applyFont="1" applyFill="1" applyBorder="1" applyAlignment="1" applyProtection="1">
      <alignment vertical="center"/>
      <protection locked="0"/>
    </xf>
    <xf numFmtId="0" fontId="9" fillId="22" borderId="0" xfId="0" applyFont="1" applyFill="1" applyAlignment="1" applyProtection="1">
      <alignment vertical="center"/>
      <protection locked="0"/>
    </xf>
    <xf numFmtId="0" fontId="6" fillId="22" borderId="20" xfId="0" applyFont="1" applyFill="1" applyBorder="1" applyAlignment="1" applyProtection="1">
      <alignment horizontal="right" vertical="top" wrapText="1"/>
      <protection locked="0"/>
    </xf>
    <xf numFmtId="0" fontId="6" fillId="22" borderId="21" xfId="0" applyFont="1" applyFill="1" applyBorder="1" applyAlignment="1" applyProtection="1">
      <alignment horizontal="left" vertical="center" wrapText="1"/>
      <protection locked="0"/>
    </xf>
    <xf numFmtId="0" fontId="6" fillId="22" borderId="22" xfId="0" applyFont="1" applyFill="1" applyBorder="1" applyAlignment="1" applyProtection="1">
      <alignment horizontal="left" vertical="center" wrapText="1"/>
      <protection locked="0"/>
    </xf>
    <xf numFmtId="0" fontId="6" fillId="22" borderId="23" xfId="0" applyFont="1" applyFill="1" applyBorder="1" applyAlignment="1" applyProtection="1">
      <alignment horizontal="left" vertical="center"/>
      <protection locked="0"/>
    </xf>
    <xf numFmtId="0" fontId="6" fillId="22" borderId="21" xfId="0" applyFont="1" applyFill="1" applyBorder="1" applyAlignment="1" applyProtection="1">
      <alignment horizontal="center" vertical="center" wrapText="1"/>
      <protection locked="0"/>
    </xf>
    <xf numFmtId="0" fontId="6" fillId="22" borderId="0" xfId="0" applyFont="1" applyFill="1" applyBorder="1" applyAlignment="1" applyProtection="1">
      <alignment vertical="center" wrapText="1"/>
      <protection locked="0"/>
    </xf>
    <xf numFmtId="0" fontId="6" fillId="22" borderId="0" xfId="0" applyFont="1" applyFill="1" applyBorder="1" applyAlignment="1" applyProtection="1">
      <alignment horizontal="left" vertical="center" wrapText="1"/>
      <protection locked="0"/>
    </xf>
    <xf numFmtId="0" fontId="8" fillId="22" borderId="19" xfId="0" applyFont="1" applyFill="1" applyBorder="1" applyAlignment="1" applyProtection="1">
      <alignment horizontal="center" vertical="center" wrapText="1"/>
      <protection locked="0"/>
    </xf>
    <xf numFmtId="0" fontId="8" fillId="22" borderId="24" xfId="0" applyFont="1" applyFill="1" applyBorder="1" applyAlignment="1" applyProtection="1">
      <alignment horizontal="center" vertical="center" wrapText="1"/>
      <protection locked="0"/>
    </xf>
    <xf numFmtId="0" fontId="8" fillId="22" borderId="0" xfId="0" applyFont="1" applyFill="1" applyBorder="1" applyAlignment="1" applyProtection="1">
      <alignment horizontal="center" vertical="center" wrapText="1"/>
      <protection locked="0"/>
    </xf>
    <xf numFmtId="0" fontId="8" fillId="22" borderId="25" xfId="0" applyFont="1" applyFill="1" applyBorder="1" applyAlignment="1" applyProtection="1">
      <alignment horizontal="center" vertical="center" wrapText="1"/>
      <protection locked="0"/>
    </xf>
    <xf numFmtId="0" fontId="8" fillId="22" borderId="0" xfId="0" applyFont="1" applyFill="1" applyBorder="1" applyAlignment="1" applyProtection="1">
      <alignment horizontal="center" vertical="center"/>
      <protection locked="0"/>
    </xf>
    <xf numFmtId="0" fontId="6" fillId="22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22" borderId="27" xfId="0" applyFont="1" applyFill="1" applyBorder="1" applyAlignment="1" applyProtection="1">
      <alignment horizontal="center" shrinkToFit="1"/>
      <protection locked="0"/>
    </xf>
    <xf numFmtId="0" fontId="6" fillId="22" borderId="28" xfId="0" applyFont="1" applyFill="1" applyBorder="1" applyAlignment="1" applyProtection="1">
      <alignment horizontal="center" vertical="center" shrinkToFit="1"/>
      <protection locked="0"/>
    </xf>
    <xf numFmtId="0" fontId="6" fillId="22" borderId="29" xfId="0" applyFont="1" applyFill="1" applyBorder="1" applyAlignment="1" applyProtection="1">
      <alignment horizontal="center" vertical="center" shrinkToFit="1"/>
      <protection locked="0"/>
    </xf>
    <xf numFmtId="0" fontId="6" fillId="22" borderId="30" xfId="0" applyFont="1" applyFill="1" applyBorder="1" applyAlignment="1" applyProtection="1">
      <alignment horizontal="center" vertical="top" shrinkToFit="1"/>
      <protection locked="0"/>
    </xf>
    <xf numFmtId="0" fontId="6" fillId="22" borderId="31" xfId="0" applyFont="1" applyFill="1" applyBorder="1" applyAlignment="1" applyProtection="1">
      <alignment horizontal="center" vertical="center" shrinkToFit="1"/>
      <protection locked="0"/>
    </xf>
    <xf numFmtId="0" fontId="6" fillId="22" borderId="32" xfId="0" applyFont="1" applyFill="1" applyBorder="1" applyAlignment="1" applyProtection="1">
      <alignment horizontal="center" vertical="center" shrinkToFit="1"/>
      <protection locked="0"/>
    </xf>
    <xf numFmtId="0" fontId="16" fillId="22" borderId="33" xfId="0" applyFont="1" applyFill="1" applyBorder="1" applyAlignment="1" applyProtection="1">
      <alignment horizontal="center" vertical="center" wrapText="1" shrinkToFit="1"/>
      <protection locked="0"/>
    </xf>
    <xf numFmtId="0" fontId="6" fillId="22" borderId="34" xfId="0" applyFont="1" applyFill="1" applyBorder="1" applyAlignment="1" applyProtection="1">
      <alignment horizontal="center" vertical="center" wrapText="1" shrinkToFit="1"/>
      <protection locked="0"/>
    </xf>
    <xf numFmtId="0" fontId="6" fillId="22" borderId="34" xfId="0" applyFont="1" applyFill="1" applyBorder="1" applyAlignment="1" applyProtection="1">
      <alignment horizontal="center" vertical="center" shrinkToFit="1"/>
      <protection locked="0"/>
    </xf>
    <xf numFmtId="0" fontId="6" fillId="22" borderId="21" xfId="0" applyFont="1" applyFill="1" applyBorder="1" applyAlignment="1" applyProtection="1">
      <alignment vertical="center" wrapText="1"/>
      <protection locked="0"/>
    </xf>
    <xf numFmtId="0" fontId="6" fillId="22" borderId="35" xfId="0" applyFont="1" applyFill="1" applyBorder="1" applyAlignment="1" applyProtection="1">
      <alignment horizontal="center" vertical="center" shrinkToFit="1"/>
      <protection locked="0"/>
    </xf>
    <xf numFmtId="0" fontId="6" fillId="22" borderId="36" xfId="0" applyFont="1" applyFill="1" applyBorder="1" applyAlignment="1" applyProtection="1">
      <alignment horizontal="center" vertical="center" wrapText="1"/>
      <protection locked="0"/>
    </xf>
    <xf numFmtId="0" fontId="6" fillId="22" borderId="36" xfId="0" applyFont="1" applyFill="1" applyBorder="1" applyAlignment="1" applyProtection="1">
      <alignment horizontal="center" vertical="center" shrinkToFit="1"/>
      <protection locked="0"/>
    </xf>
    <xf numFmtId="0" fontId="8" fillId="22" borderId="36" xfId="0" applyFont="1" applyFill="1" applyBorder="1" applyAlignment="1" applyProtection="1">
      <alignment horizontal="center" vertical="center" wrapText="1"/>
      <protection locked="0"/>
    </xf>
    <xf numFmtId="0" fontId="7" fillId="22" borderId="33" xfId="0" applyFont="1" applyFill="1" applyBorder="1" applyAlignment="1" applyProtection="1">
      <alignment horizontal="center" vertical="center" wrapText="1"/>
      <protection locked="0"/>
    </xf>
    <xf numFmtId="0" fontId="6" fillId="22" borderId="37" xfId="0" applyFont="1" applyFill="1" applyBorder="1" applyAlignment="1" applyProtection="1">
      <alignment horizontal="center" shrinkToFit="1"/>
      <protection locked="0"/>
    </xf>
    <xf numFmtId="0" fontId="6" fillId="22" borderId="38" xfId="0" applyFont="1" applyFill="1" applyBorder="1" applyAlignment="1" applyProtection="1">
      <alignment horizontal="center" vertical="center" shrinkToFit="1"/>
      <protection locked="0"/>
    </xf>
    <xf numFmtId="0" fontId="6" fillId="22" borderId="0" xfId="0" applyFont="1" applyFill="1" applyBorder="1" applyAlignment="1" applyProtection="1">
      <alignment horizontal="left" vertical="center"/>
      <protection locked="0"/>
    </xf>
    <xf numFmtId="0" fontId="6" fillId="22" borderId="0" xfId="0" applyFont="1" applyFill="1" applyBorder="1" applyAlignment="1" applyProtection="1">
      <alignment vertical="center"/>
      <protection locked="0"/>
    </xf>
    <xf numFmtId="0" fontId="6" fillId="22" borderId="0" xfId="0" applyFont="1" applyFill="1" applyBorder="1" applyAlignment="1" applyProtection="1">
      <alignment vertical="center"/>
      <protection locked="0"/>
    </xf>
    <xf numFmtId="0" fontId="6" fillId="22" borderId="0" xfId="0" applyFont="1" applyFill="1" applyBorder="1" applyAlignment="1" applyProtection="1">
      <alignment horizontal="right" vertical="center"/>
      <protection locked="0"/>
    </xf>
    <xf numFmtId="0" fontId="6" fillId="22" borderId="39" xfId="0" applyFont="1" applyFill="1" applyBorder="1" applyAlignment="1" applyProtection="1">
      <alignment horizontal="center" vertical="center" shrinkToFit="1"/>
      <protection locked="0"/>
    </xf>
    <xf numFmtId="0" fontId="6" fillId="22" borderId="40" xfId="0" applyFont="1" applyFill="1" applyBorder="1" applyAlignment="1" applyProtection="1">
      <alignment horizontal="center" vertical="center" shrinkToFit="1"/>
      <protection locked="0"/>
    </xf>
    <xf numFmtId="0" fontId="6" fillId="22" borderId="41" xfId="0" applyFont="1" applyFill="1" applyBorder="1" applyAlignment="1" applyProtection="1">
      <alignment horizontal="center" vertical="center" shrinkToFit="1"/>
      <protection locked="0"/>
    </xf>
    <xf numFmtId="0" fontId="6" fillId="22" borderId="42" xfId="0" applyFont="1" applyFill="1" applyBorder="1" applyAlignment="1" applyProtection="1">
      <alignment horizontal="center" vertical="center"/>
      <protection locked="0"/>
    </xf>
    <xf numFmtId="0" fontId="6" fillId="22" borderId="0" xfId="0" applyFont="1" applyFill="1" applyBorder="1" applyAlignment="1" applyProtection="1">
      <alignment horizontal="left"/>
      <protection locked="0"/>
    </xf>
    <xf numFmtId="0" fontId="7" fillId="22" borderId="0" xfId="0" applyFont="1" applyFill="1" applyBorder="1" applyAlignment="1" applyProtection="1">
      <alignment vertical="center"/>
      <protection locked="0"/>
    </xf>
    <xf numFmtId="0" fontId="7" fillId="22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1" fontId="7" fillId="22" borderId="43" xfId="0" applyNumberFormat="1" applyFont="1" applyFill="1" applyBorder="1" applyAlignment="1" applyProtection="1">
      <alignment horizontal="center" vertical="center" wrapText="1"/>
      <protection/>
    </xf>
    <xf numFmtId="41" fontId="7" fillId="22" borderId="44" xfId="0" applyNumberFormat="1" applyFont="1" applyFill="1" applyBorder="1" applyAlignment="1" applyProtection="1">
      <alignment horizontal="center" vertical="center" wrapText="1"/>
      <protection/>
    </xf>
    <xf numFmtId="41" fontId="7" fillId="22" borderId="45" xfId="0" applyNumberFormat="1" applyFont="1" applyFill="1" applyBorder="1" applyAlignment="1" applyProtection="1">
      <alignment vertical="center" wrapText="1"/>
      <protection/>
    </xf>
    <xf numFmtId="41" fontId="7" fillId="22" borderId="46" xfId="0" applyNumberFormat="1" applyFont="1" applyFill="1" applyBorder="1" applyAlignment="1" applyProtection="1">
      <alignment horizontal="center" vertical="center" wrapText="1"/>
      <protection/>
    </xf>
    <xf numFmtId="41" fontId="7" fillId="22" borderId="47" xfId="0" applyNumberFormat="1" applyFont="1" applyFill="1" applyBorder="1" applyAlignment="1" applyProtection="1">
      <alignment vertical="center" wrapText="1"/>
      <protection/>
    </xf>
    <xf numFmtId="41" fontId="7" fillId="22" borderId="48" xfId="0" applyNumberFormat="1" applyFont="1" applyFill="1" applyBorder="1" applyAlignment="1" applyProtection="1">
      <alignment vertical="center" wrapText="1"/>
      <protection/>
    </xf>
    <xf numFmtId="41" fontId="7" fillId="22" borderId="42" xfId="0" applyNumberFormat="1" applyFont="1" applyFill="1" applyBorder="1" applyAlignment="1" applyProtection="1">
      <alignment/>
      <protection/>
    </xf>
    <xf numFmtId="41" fontId="6" fillId="22" borderId="49" xfId="0" applyNumberFormat="1" applyFont="1" applyFill="1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12" fillId="24" borderId="57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24" borderId="59" xfId="0" applyFont="1" applyFill="1" applyBorder="1" applyAlignment="1" applyProtection="1">
      <alignment horizontal="center" vertical="center" wrapText="1"/>
      <protection locked="0"/>
    </xf>
    <xf numFmtId="0" fontId="12" fillId="24" borderId="2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2" fillId="24" borderId="60" xfId="0" applyFont="1" applyFill="1" applyBorder="1" applyAlignment="1" applyProtection="1">
      <alignment horizontal="center" vertical="center" wrapText="1"/>
      <protection locked="0"/>
    </xf>
    <xf numFmtId="0" fontId="12" fillId="24" borderId="61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24" borderId="63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59" xfId="0" applyFont="1" applyBorder="1" applyAlignment="1" applyProtection="1">
      <alignment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vertical="center" wrapText="1"/>
      <protection locked="0"/>
    </xf>
    <xf numFmtId="0" fontId="12" fillId="0" borderId="6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2" fillId="0" borderId="66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top" wrapText="1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180" fontId="12" fillId="0" borderId="58" xfId="0" applyNumberFormat="1" applyFont="1" applyBorder="1" applyAlignment="1" applyProtection="1">
      <alignment horizontal="center" vertical="center" wrapText="1"/>
      <protection locked="0"/>
    </xf>
    <xf numFmtId="0" fontId="12" fillId="24" borderId="68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12" fillId="24" borderId="7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12" fillId="24" borderId="72" xfId="0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1" fontId="12" fillId="22" borderId="74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top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41" fontId="12" fillId="0" borderId="74" xfId="0" applyNumberFormat="1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top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top" shrinkToFit="1"/>
      <protection locked="0"/>
    </xf>
    <xf numFmtId="0" fontId="16" fillId="0" borderId="33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1" fontId="7" fillId="0" borderId="16" xfId="0" applyNumberFormat="1" applyFont="1" applyBorder="1" applyAlignment="1" applyProtection="1">
      <alignment vertical="center" wrapText="1"/>
      <protection/>
    </xf>
    <xf numFmtId="41" fontId="7" fillId="0" borderId="15" xfId="0" applyNumberFormat="1" applyFont="1" applyBorder="1" applyAlignment="1" applyProtection="1">
      <alignment horizontal="center" vertical="center" wrapText="1"/>
      <protection/>
    </xf>
    <xf numFmtId="41" fontId="7" fillId="0" borderId="17" xfId="0" applyNumberFormat="1" applyFont="1" applyBorder="1" applyAlignment="1" applyProtection="1">
      <alignment vertical="center" wrapText="1"/>
      <protection/>
    </xf>
    <xf numFmtId="41" fontId="7" fillId="0" borderId="18" xfId="0" applyNumberFormat="1" applyFont="1" applyBorder="1" applyAlignment="1" applyProtection="1">
      <alignment horizontal="center" vertical="center" wrapText="1"/>
      <protection/>
    </xf>
    <xf numFmtId="41" fontId="7" fillId="0" borderId="77" xfId="0" applyNumberFormat="1" applyFont="1" applyBorder="1" applyAlignment="1" applyProtection="1">
      <alignment horizontal="center" vertical="center" wrapText="1"/>
      <protection/>
    </xf>
    <xf numFmtId="41" fontId="7" fillId="0" borderId="13" xfId="0" applyNumberFormat="1" applyFont="1" applyBorder="1" applyAlignment="1" applyProtection="1">
      <alignment horizontal="center" vertical="center" wrapText="1"/>
      <protection/>
    </xf>
    <xf numFmtId="41" fontId="6" fillId="0" borderId="49" xfId="0" applyNumberFormat="1" applyFont="1" applyBorder="1" applyAlignment="1" applyProtection="1">
      <alignment vertical="center" shrinkToFit="1"/>
      <protection/>
    </xf>
    <xf numFmtId="41" fontId="7" fillId="0" borderId="43" xfId="0" applyNumberFormat="1" applyFont="1" applyBorder="1" applyAlignment="1" applyProtection="1">
      <alignment horizontal="center" vertical="center" wrapText="1"/>
      <protection/>
    </xf>
    <xf numFmtId="41" fontId="7" fillId="0" borderId="78" xfId="0" applyNumberFormat="1" applyFont="1" applyBorder="1" applyAlignment="1" applyProtection="1">
      <alignment vertical="center" wrapText="1"/>
      <protection/>
    </xf>
    <xf numFmtId="41" fontId="7" fillId="0" borderId="44" xfId="0" applyNumberFormat="1" applyFont="1" applyBorder="1" applyAlignment="1" applyProtection="1">
      <alignment horizontal="center" vertical="center" wrapText="1"/>
      <protection/>
    </xf>
    <xf numFmtId="41" fontId="7" fillId="0" borderId="11" xfId="0" applyNumberFormat="1" applyFont="1" applyBorder="1" applyAlignment="1" applyProtection="1">
      <alignment horizontal="center" vertical="center" wrapText="1"/>
      <protection/>
    </xf>
    <xf numFmtId="41" fontId="7" fillId="0" borderId="79" xfId="0" applyNumberFormat="1" applyFont="1" applyBorder="1" applyAlignment="1" applyProtection="1">
      <alignment vertical="center" wrapText="1"/>
      <protection/>
    </xf>
    <xf numFmtId="41" fontId="7" fillId="0" borderId="45" xfId="0" applyNumberFormat="1" applyFont="1" applyBorder="1" applyAlignment="1" applyProtection="1">
      <alignment vertical="center" wrapText="1"/>
      <protection/>
    </xf>
    <xf numFmtId="41" fontId="7" fillId="0" borderId="80" xfId="0" applyNumberFormat="1" applyFont="1" applyBorder="1" applyAlignment="1" applyProtection="1">
      <alignment vertical="center" wrapText="1"/>
      <protection/>
    </xf>
    <xf numFmtId="41" fontId="7" fillId="0" borderId="46" xfId="0" applyNumberFormat="1" applyFont="1" applyBorder="1" applyAlignment="1" applyProtection="1">
      <alignment horizontal="center" vertical="center" wrapText="1"/>
      <protection/>
    </xf>
    <xf numFmtId="41" fontId="7" fillId="0" borderId="81" xfId="0" applyNumberFormat="1" applyFont="1" applyBorder="1" applyAlignment="1" applyProtection="1">
      <alignment horizontal="center" vertical="center" wrapText="1"/>
      <protection/>
    </xf>
    <xf numFmtId="41" fontId="7" fillId="0" borderId="76" xfId="0" applyNumberFormat="1" applyFont="1" applyBorder="1" applyAlignment="1" applyProtection="1">
      <alignment vertical="center" wrapText="1"/>
      <protection/>
    </xf>
    <xf numFmtId="41" fontId="7" fillId="0" borderId="82" xfId="0" applyNumberFormat="1" applyFont="1" applyBorder="1" applyAlignment="1" applyProtection="1">
      <alignment vertical="center" wrapText="1"/>
      <protection/>
    </xf>
    <xf numFmtId="41" fontId="7" fillId="0" borderId="83" xfId="0" applyNumberFormat="1" applyFont="1" applyBorder="1" applyAlignment="1" applyProtection="1">
      <alignment horizontal="center" vertical="center" wrapText="1"/>
      <protection/>
    </xf>
    <xf numFmtId="41" fontId="7" fillId="0" borderId="84" xfId="0" applyNumberFormat="1" applyFont="1" applyBorder="1" applyAlignment="1" applyProtection="1">
      <alignment vertical="center" wrapText="1"/>
      <protection/>
    </xf>
    <xf numFmtId="41" fontId="7" fillId="0" borderId="85" xfId="0" applyNumberFormat="1" applyFont="1" applyBorder="1" applyAlignment="1" applyProtection="1">
      <alignment vertical="center" wrapText="1"/>
      <protection/>
    </xf>
    <xf numFmtId="41" fontId="7" fillId="0" borderId="86" xfId="0" applyNumberFormat="1" applyFont="1" applyBorder="1" applyAlignment="1" applyProtection="1">
      <alignment vertical="center" wrapText="1"/>
      <protection/>
    </xf>
    <xf numFmtId="41" fontId="7" fillId="0" borderId="8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41" fontId="7" fillId="22" borderId="88" xfId="0" applyNumberFormat="1" applyFont="1" applyFill="1" applyBorder="1" applyAlignment="1" applyProtection="1">
      <alignment vertical="center" wrapText="1"/>
      <protection/>
    </xf>
    <xf numFmtId="41" fontId="7" fillId="22" borderId="89" xfId="0" applyNumberFormat="1" applyFont="1" applyFill="1" applyBorder="1" applyAlignment="1" applyProtection="1">
      <alignment vertical="center" wrapText="1"/>
      <protection/>
    </xf>
    <xf numFmtId="41" fontId="6" fillId="22" borderId="90" xfId="0" applyNumberFormat="1" applyFont="1" applyFill="1" applyBorder="1" applyAlignment="1" applyProtection="1">
      <alignment vertical="center" shrinkToFit="1"/>
      <protection/>
    </xf>
    <xf numFmtId="41" fontId="6" fillId="22" borderId="91" xfId="0" applyNumberFormat="1" applyFont="1" applyFill="1" applyBorder="1" applyAlignment="1" applyProtection="1">
      <alignment vertical="center" shrinkToFit="1"/>
      <protection/>
    </xf>
    <xf numFmtId="41" fontId="7" fillId="22" borderId="79" xfId="0" applyNumberFormat="1" applyFont="1" applyFill="1" applyBorder="1" applyAlignment="1" applyProtection="1">
      <alignment vertical="center" wrapText="1"/>
      <protection/>
    </xf>
    <xf numFmtId="41" fontId="7" fillId="22" borderId="92" xfId="0" applyNumberFormat="1" applyFont="1" applyFill="1" applyBorder="1" applyAlignment="1" applyProtection="1">
      <alignment vertical="center" wrapText="1"/>
      <protection/>
    </xf>
    <xf numFmtId="41" fontId="6" fillId="22" borderId="93" xfId="0" applyNumberFormat="1" applyFont="1" applyFill="1" applyBorder="1" applyAlignment="1" applyProtection="1">
      <alignment vertical="center" shrinkToFit="1"/>
      <protection/>
    </xf>
    <xf numFmtId="41" fontId="6" fillId="22" borderId="94" xfId="0" applyNumberFormat="1" applyFont="1" applyFill="1" applyBorder="1" applyAlignment="1" applyProtection="1">
      <alignment vertical="center" shrinkToFit="1"/>
      <protection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2" fillId="0" borderId="9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96" xfId="0" applyFont="1" applyBorder="1" applyAlignment="1" applyProtection="1">
      <alignment horizontal="left" vertical="center"/>
      <protection locked="0"/>
    </xf>
    <xf numFmtId="0" fontId="8" fillId="0" borderId="98" xfId="0" applyFont="1" applyBorder="1" applyAlignment="1" applyProtection="1">
      <alignment horizontal="center" vertical="center" wrapText="1"/>
      <protection locked="0"/>
    </xf>
    <xf numFmtId="0" fontId="8" fillId="0" borderId="99" xfId="0" applyFont="1" applyBorder="1" applyAlignment="1" applyProtection="1">
      <alignment horizontal="center" vertical="center" wrapText="1"/>
      <protection locked="0"/>
    </xf>
    <xf numFmtId="0" fontId="8" fillId="0" borderId="100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4" borderId="100" xfId="0" applyFont="1" applyFill="1" applyBorder="1" applyAlignment="1" applyProtection="1">
      <alignment horizontal="center" vertical="center" shrinkToFit="1"/>
      <protection locked="0"/>
    </xf>
    <xf numFmtId="0" fontId="5" fillId="24" borderId="21" xfId="0" applyFont="1" applyFill="1" applyBorder="1" applyAlignment="1" applyProtection="1">
      <alignment horizontal="center" vertical="center" shrinkToFit="1"/>
      <protection locked="0"/>
    </xf>
    <xf numFmtId="0" fontId="5" fillId="24" borderId="53" xfId="0" applyFont="1" applyFill="1" applyBorder="1" applyAlignment="1" applyProtection="1">
      <alignment horizontal="center" vertical="center" shrinkToFit="1"/>
      <protection locked="0"/>
    </xf>
    <xf numFmtId="0" fontId="5" fillId="24" borderId="0" xfId="0" applyFont="1" applyFill="1" applyBorder="1" applyAlignment="1" applyProtection="1">
      <alignment horizontal="center" vertical="center" shrinkToFit="1"/>
      <protection locked="0"/>
    </xf>
    <xf numFmtId="0" fontId="5" fillId="24" borderId="54" xfId="0" applyFont="1" applyFill="1" applyBorder="1" applyAlignment="1" applyProtection="1">
      <alignment horizontal="center" vertical="center" shrinkToFit="1"/>
      <protection locked="0"/>
    </xf>
    <xf numFmtId="0" fontId="5" fillId="24" borderId="23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102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8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8" fillId="0" borderId="103" xfId="0" applyFont="1" applyBorder="1" applyAlignment="1" applyProtection="1">
      <alignment horizontal="center" vertical="center" wrapText="1"/>
      <protection locked="0"/>
    </xf>
    <xf numFmtId="0" fontId="8" fillId="0" borderId="104" xfId="0" applyFont="1" applyBorder="1" applyAlignment="1" applyProtection="1">
      <alignment horizontal="center" vertical="center" wrapText="1"/>
      <protection locked="0"/>
    </xf>
    <xf numFmtId="0" fontId="8" fillId="0" borderId="105" xfId="0" applyFont="1" applyBorder="1" applyAlignment="1" applyProtection="1">
      <alignment horizontal="center" vertical="center" wrapText="1"/>
      <protection locked="0"/>
    </xf>
    <xf numFmtId="0" fontId="8" fillId="0" borderId="106" xfId="0" applyFont="1" applyBorder="1" applyAlignment="1" applyProtection="1">
      <alignment horizontal="center" vertical="center" wrapText="1"/>
      <protection locked="0"/>
    </xf>
    <xf numFmtId="0" fontId="8" fillId="0" borderId="107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109" xfId="0" applyFont="1" applyBorder="1" applyAlignment="1" applyProtection="1">
      <alignment horizontal="right" vertical="center" wrapText="1"/>
      <protection locked="0"/>
    </xf>
    <xf numFmtId="0" fontId="8" fillId="0" borderId="110" xfId="0" applyFont="1" applyBorder="1" applyAlignment="1" applyProtection="1">
      <alignment horizontal="right" vertical="center" wrapText="1"/>
      <protection locked="0"/>
    </xf>
    <xf numFmtId="0" fontId="8" fillId="0" borderId="111" xfId="0" applyFont="1" applyBorder="1" applyAlignment="1" applyProtection="1">
      <alignment horizontal="right" vertical="center" wrapText="1"/>
      <protection locked="0"/>
    </xf>
    <xf numFmtId="0" fontId="8" fillId="0" borderId="50" xfId="0" applyFont="1" applyBorder="1" applyAlignment="1" applyProtection="1">
      <alignment horizontal="right" vertical="center" wrapText="1"/>
      <protection locked="0"/>
    </xf>
    <xf numFmtId="0" fontId="8" fillId="0" borderId="23" xfId="0" applyFont="1" applyBorder="1" applyAlignment="1" applyProtection="1">
      <alignment horizontal="right" vertical="center" wrapText="1"/>
      <protection locked="0"/>
    </xf>
    <xf numFmtId="0" fontId="8" fillId="0" borderId="97" xfId="0" applyFont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96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100" xfId="0" applyFont="1" applyBorder="1" applyAlignment="1" applyProtection="1">
      <alignment horizontal="center" vertical="center" wrapText="1"/>
      <protection locked="0"/>
    </xf>
    <xf numFmtId="0" fontId="8" fillId="0" borderId="112" xfId="0" applyFont="1" applyBorder="1" applyAlignment="1" applyProtection="1">
      <alignment horizontal="center" vertical="center" wrapText="1"/>
      <protection locked="0"/>
    </xf>
    <xf numFmtId="0" fontId="8" fillId="0" borderId="113" xfId="0" applyFont="1" applyBorder="1" applyAlignment="1" applyProtection="1">
      <alignment horizontal="center" vertical="center" wrapText="1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8" fillId="0" borderId="11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16" xfId="0" applyFont="1" applyBorder="1" applyAlignment="1" applyProtection="1">
      <alignment horizontal="center" vertical="center" wrapText="1"/>
      <protection locked="0"/>
    </xf>
    <xf numFmtId="0" fontId="8" fillId="0" borderId="117" xfId="0" applyFont="1" applyBorder="1" applyAlignment="1" applyProtection="1">
      <alignment horizontal="center" vertical="center" wrapText="1"/>
      <protection locked="0"/>
    </xf>
    <xf numFmtId="0" fontId="8" fillId="7" borderId="115" xfId="0" applyFont="1" applyFill="1" applyBorder="1" applyAlignment="1" applyProtection="1">
      <alignment horizontal="center" vertical="center" wrapText="1"/>
      <protection locked="0"/>
    </xf>
    <xf numFmtId="0" fontId="8" fillId="7" borderId="116" xfId="0" applyFont="1" applyFill="1" applyBorder="1" applyAlignment="1" applyProtection="1">
      <alignment horizontal="center" vertical="center" wrapText="1"/>
      <protection locked="0"/>
    </xf>
    <xf numFmtId="0" fontId="8" fillId="0" borderId="118" xfId="0" applyFont="1" applyBorder="1" applyAlignment="1" applyProtection="1">
      <alignment horizontal="center" vertical="center"/>
      <protection locked="0"/>
    </xf>
    <xf numFmtId="0" fontId="8" fillId="0" borderId="119" xfId="0" applyFont="1" applyBorder="1" applyAlignment="1" applyProtection="1">
      <alignment horizontal="center" vertical="center"/>
      <protection locked="0"/>
    </xf>
    <xf numFmtId="0" fontId="12" fillId="0" borderId="120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  <protection locked="0"/>
    </xf>
    <xf numFmtId="0" fontId="12" fillId="0" borderId="121" xfId="0" applyFont="1" applyBorder="1" applyAlignment="1" applyProtection="1">
      <alignment horizontal="center" vertical="center" shrinkToFit="1"/>
      <protection locked="0"/>
    </xf>
    <xf numFmtId="0" fontId="12" fillId="0" borderId="122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123" xfId="0" applyFont="1" applyBorder="1" applyAlignment="1" applyProtection="1">
      <alignment horizontal="center" vertical="center" shrinkToFit="1"/>
      <protection locked="0"/>
    </xf>
    <xf numFmtId="0" fontId="8" fillId="0" borderId="124" xfId="0" applyFont="1" applyBorder="1" applyAlignment="1" applyProtection="1">
      <alignment horizontal="center" vertical="center" wrapText="1"/>
      <protection locked="0"/>
    </xf>
    <xf numFmtId="0" fontId="8" fillId="0" borderId="125" xfId="0" applyFont="1" applyBorder="1" applyAlignment="1" applyProtection="1">
      <alignment horizontal="center" vertical="center" wrapText="1"/>
      <protection locked="0"/>
    </xf>
    <xf numFmtId="0" fontId="8" fillId="0" borderId="126" xfId="0" applyFont="1" applyBorder="1" applyAlignment="1" applyProtection="1">
      <alignment horizontal="center" vertical="center" wrapText="1"/>
      <protection locked="0"/>
    </xf>
    <xf numFmtId="0" fontId="8" fillId="0" borderId="127" xfId="0" applyFont="1" applyBorder="1" applyAlignment="1" applyProtection="1">
      <alignment horizontal="center" vertical="center" wrapText="1"/>
      <protection locked="0"/>
    </xf>
    <xf numFmtId="0" fontId="8" fillId="0" borderId="128" xfId="0" applyFont="1" applyBorder="1" applyAlignment="1" applyProtection="1">
      <alignment horizontal="center" vertical="center" wrapText="1"/>
      <protection locked="0"/>
    </xf>
    <xf numFmtId="0" fontId="8" fillId="0" borderId="129" xfId="0" applyFont="1" applyBorder="1" applyAlignment="1" applyProtection="1">
      <alignment horizontal="center" vertical="center" wrapText="1"/>
      <protection locked="0"/>
    </xf>
    <xf numFmtId="0" fontId="8" fillId="0" borderId="130" xfId="0" applyFont="1" applyBorder="1" applyAlignment="1" applyProtection="1">
      <alignment horizontal="center" vertical="center" wrapText="1"/>
      <protection locked="0"/>
    </xf>
    <xf numFmtId="0" fontId="8" fillId="0" borderId="13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132" xfId="0" applyFont="1" applyBorder="1" applyAlignment="1" applyProtection="1">
      <alignment horizontal="center" vertical="center" shrinkToFit="1"/>
      <protection locked="0"/>
    </xf>
    <xf numFmtId="0" fontId="12" fillId="0" borderId="133" xfId="0" applyFont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12" fillId="0" borderId="134" xfId="0" applyFont="1" applyBorder="1" applyAlignment="1" applyProtection="1">
      <alignment horizontal="center" vertical="center" shrinkToFit="1"/>
      <protection locked="0"/>
    </xf>
    <xf numFmtId="0" fontId="8" fillId="0" borderId="100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10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8" fillId="0" borderId="135" xfId="0" applyFont="1" applyBorder="1" applyAlignment="1" applyProtection="1">
      <alignment horizontal="left" vertical="center" wrapText="1"/>
      <protection locked="0"/>
    </xf>
    <xf numFmtId="0" fontId="8" fillId="0" borderId="136" xfId="0" applyFont="1" applyBorder="1" applyAlignment="1" applyProtection="1">
      <alignment horizontal="left" vertical="center" wrapText="1"/>
      <protection locked="0"/>
    </xf>
    <xf numFmtId="0" fontId="8" fillId="0" borderId="137" xfId="0" applyFont="1" applyBorder="1" applyAlignment="1" applyProtection="1">
      <alignment horizontal="left" vertical="center" wrapText="1"/>
      <protection locked="0"/>
    </xf>
    <xf numFmtId="0" fontId="8" fillId="0" borderId="13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2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12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5" fillId="24" borderId="101" xfId="0" applyFont="1" applyFill="1" applyBorder="1" applyAlignment="1" applyProtection="1">
      <alignment horizontal="center" vertical="center" shrinkToFit="1"/>
      <protection locked="0"/>
    </xf>
    <xf numFmtId="0" fontId="5" fillId="24" borderId="102" xfId="0" applyFont="1" applyFill="1" applyBorder="1" applyAlignment="1" applyProtection="1">
      <alignment horizontal="center" vertical="center" shrinkToFit="1"/>
      <protection locked="0"/>
    </xf>
    <xf numFmtId="0" fontId="5" fillId="24" borderId="24" xfId="0" applyFont="1" applyFill="1" applyBorder="1" applyAlignment="1" applyProtection="1">
      <alignment horizontal="center" vertical="center" shrinkToFit="1"/>
      <protection locked="0"/>
    </xf>
    <xf numFmtId="0" fontId="5" fillId="24" borderId="70" xfId="0" applyFont="1" applyFill="1" applyBorder="1" applyAlignment="1" applyProtection="1">
      <alignment horizontal="center" vertical="center" shrinkToFit="1"/>
      <protection locked="0"/>
    </xf>
    <xf numFmtId="0" fontId="5" fillId="24" borderId="42" xfId="0" applyFont="1" applyFill="1" applyBorder="1" applyAlignment="1" applyProtection="1">
      <alignment horizontal="center" vertical="center" shrinkToFit="1"/>
      <protection locked="0"/>
    </xf>
    <xf numFmtId="0" fontId="5" fillId="24" borderId="87" xfId="0" applyFont="1" applyFill="1" applyBorder="1" applyAlignment="1" applyProtection="1">
      <alignment horizontal="center" vertical="center" shrinkToFit="1"/>
      <protection locked="0"/>
    </xf>
    <xf numFmtId="0" fontId="12" fillId="0" borderId="139" xfId="0" applyFont="1" applyBorder="1" applyAlignment="1" applyProtection="1">
      <alignment horizontal="center" vertical="center" shrinkToFit="1"/>
      <protection locked="0"/>
    </xf>
    <xf numFmtId="0" fontId="8" fillId="0" borderId="140" xfId="0" applyFont="1" applyBorder="1" applyAlignment="1" applyProtection="1">
      <alignment horizontal="center" vertical="center" wrapText="1"/>
      <protection locked="0"/>
    </xf>
    <xf numFmtId="0" fontId="8" fillId="0" borderId="141" xfId="0" applyFont="1" applyBorder="1" applyAlignment="1" applyProtection="1">
      <alignment horizontal="center" vertical="center" wrapText="1"/>
      <protection locked="0"/>
    </xf>
    <xf numFmtId="0" fontId="8" fillId="0" borderId="142" xfId="0" applyFont="1" applyBorder="1" applyAlignment="1" applyProtection="1">
      <alignment horizontal="center" vertical="center" wrapText="1"/>
      <protection locked="0"/>
    </xf>
    <xf numFmtId="0" fontId="8" fillId="0" borderId="143" xfId="0" applyFont="1" applyBorder="1" applyAlignment="1" applyProtection="1">
      <alignment horizontal="center" vertical="center" wrapText="1"/>
      <protection locked="0"/>
    </xf>
    <xf numFmtId="0" fontId="8" fillId="0" borderId="144" xfId="0" applyFont="1" applyBorder="1" applyAlignment="1" applyProtection="1">
      <alignment horizontal="center" vertical="center" wrapText="1"/>
      <protection locked="0"/>
    </xf>
    <xf numFmtId="0" fontId="8" fillId="0" borderId="145" xfId="0" applyFont="1" applyBorder="1" applyAlignment="1" applyProtection="1">
      <alignment horizontal="center" vertical="center"/>
      <protection locked="0"/>
    </xf>
    <xf numFmtId="0" fontId="8" fillId="0" borderId="146" xfId="0" applyFont="1" applyBorder="1" applyAlignment="1" applyProtection="1">
      <alignment horizontal="center" vertical="center"/>
      <protection locked="0"/>
    </xf>
    <xf numFmtId="0" fontId="8" fillId="0" borderId="147" xfId="0" applyFont="1" applyBorder="1" applyAlignment="1" applyProtection="1">
      <alignment horizontal="center" vertical="center"/>
      <protection locked="0"/>
    </xf>
    <xf numFmtId="0" fontId="12" fillId="0" borderId="148" xfId="0" applyFont="1" applyBorder="1" applyAlignment="1" applyProtection="1">
      <alignment horizontal="center" vertical="center" shrinkToFit="1"/>
      <protection locked="0"/>
    </xf>
    <xf numFmtId="0" fontId="12" fillId="0" borderId="149" xfId="0" applyFont="1" applyBorder="1" applyAlignment="1" applyProtection="1">
      <alignment horizontal="center" vertical="center" shrinkToFit="1"/>
      <protection locked="0"/>
    </xf>
    <xf numFmtId="0" fontId="8" fillId="0" borderId="150" xfId="0" applyFont="1" applyBorder="1" applyAlignment="1" applyProtection="1">
      <alignment horizontal="center" vertical="center" wrapText="1"/>
      <protection locked="0"/>
    </xf>
    <xf numFmtId="0" fontId="8" fillId="0" borderId="151" xfId="0" applyFont="1" applyBorder="1" applyAlignment="1" applyProtection="1">
      <alignment horizontal="center" vertical="center" wrapText="1"/>
      <protection locked="0"/>
    </xf>
    <xf numFmtId="0" fontId="12" fillId="0" borderId="152" xfId="0" applyFont="1" applyBorder="1" applyAlignment="1" applyProtection="1">
      <alignment horizontal="center" vertical="center"/>
      <protection locked="0"/>
    </xf>
    <xf numFmtId="0" fontId="12" fillId="0" borderId="153" xfId="0" applyFont="1" applyBorder="1" applyAlignment="1" applyProtection="1">
      <alignment horizontal="center" vertical="center"/>
      <protection locked="0"/>
    </xf>
    <xf numFmtId="0" fontId="12" fillId="0" borderId="154" xfId="0" applyFont="1" applyBorder="1" applyAlignment="1" applyProtection="1">
      <alignment horizontal="center" vertical="center"/>
      <protection locked="0"/>
    </xf>
    <xf numFmtId="0" fontId="8" fillId="0" borderId="155" xfId="0" applyFont="1" applyBorder="1" applyAlignment="1" applyProtection="1">
      <alignment horizontal="center" vertical="center" wrapText="1"/>
      <protection locked="0"/>
    </xf>
    <xf numFmtId="0" fontId="6" fillId="22" borderId="56" xfId="0" applyFont="1" applyFill="1" applyBorder="1" applyAlignment="1" applyProtection="1">
      <alignment vertical="center"/>
      <protection locked="0"/>
    </xf>
    <xf numFmtId="0" fontId="0" fillId="22" borderId="156" xfId="0" applyFill="1" applyBorder="1" applyAlignment="1" applyProtection="1">
      <alignment vertical="center"/>
      <protection locked="0"/>
    </xf>
    <xf numFmtId="0" fontId="0" fillId="22" borderId="157" xfId="0" applyFill="1" applyBorder="1" applyAlignment="1" applyProtection="1">
      <alignment vertical="center"/>
      <protection locked="0"/>
    </xf>
    <xf numFmtId="0" fontId="6" fillId="22" borderId="118" xfId="0" applyFont="1" applyFill="1" applyBorder="1" applyAlignment="1" applyProtection="1">
      <alignment horizontal="center" vertical="center" wrapText="1"/>
      <protection locked="0"/>
    </xf>
    <xf numFmtId="0" fontId="6" fillId="22" borderId="158" xfId="0" applyFont="1" applyFill="1" applyBorder="1" applyAlignment="1" applyProtection="1">
      <alignment horizontal="center" vertical="center" wrapText="1"/>
      <protection locked="0"/>
    </xf>
    <xf numFmtId="41" fontId="2" fillId="22" borderId="49" xfId="0" applyNumberFormat="1" applyFont="1" applyFill="1" applyBorder="1" applyAlignment="1" applyProtection="1">
      <alignment horizontal="center" vertical="center" wrapText="1"/>
      <protection/>
    </xf>
    <xf numFmtId="41" fontId="2" fillId="22" borderId="34" xfId="0" applyNumberFormat="1" applyFont="1" applyFill="1" applyBorder="1" applyAlignment="1" applyProtection="1">
      <alignment horizontal="center" vertical="center" wrapText="1"/>
      <protection/>
    </xf>
    <xf numFmtId="0" fontId="16" fillId="22" borderId="60" xfId="0" applyFont="1" applyFill="1" applyBorder="1" applyAlignment="1" applyProtection="1">
      <alignment horizontal="center" vertical="center" wrapText="1"/>
      <protection locked="0"/>
    </xf>
    <xf numFmtId="0" fontId="16" fillId="22" borderId="29" xfId="0" applyFont="1" applyFill="1" applyBorder="1" applyAlignment="1" applyProtection="1">
      <alignment horizontal="center" vertical="center"/>
      <protection locked="0"/>
    </xf>
    <xf numFmtId="41" fontId="6" fillId="22" borderId="56" xfId="0" applyNumberFormat="1" applyFont="1" applyFill="1" applyBorder="1" applyAlignment="1" applyProtection="1">
      <alignment horizontal="center" vertical="center" shrinkToFit="1"/>
      <protection/>
    </xf>
    <xf numFmtId="41" fontId="6" fillId="22" borderId="19" xfId="0" applyNumberFormat="1" applyFont="1" applyFill="1" applyBorder="1" applyAlignment="1" applyProtection="1">
      <alignment horizontal="center" vertical="center" shrinkToFit="1"/>
      <protection/>
    </xf>
    <xf numFmtId="41" fontId="6" fillId="22" borderId="159" xfId="0" applyNumberFormat="1" applyFont="1" applyFill="1" applyBorder="1" applyAlignment="1" applyProtection="1">
      <alignment horizontal="center" vertical="center" shrinkToFit="1"/>
      <protection/>
    </xf>
    <xf numFmtId="0" fontId="6" fillId="22" borderId="157" xfId="0" applyFont="1" applyFill="1" applyBorder="1" applyAlignment="1" applyProtection="1">
      <alignment horizontal="center" vertical="center" shrinkToFit="1"/>
      <protection locked="0"/>
    </xf>
    <xf numFmtId="0" fontId="6" fillId="22" borderId="37" xfId="0" applyFont="1" applyFill="1" applyBorder="1" applyAlignment="1" applyProtection="1">
      <alignment horizontal="center" vertical="center" shrinkToFit="1"/>
      <protection locked="0"/>
    </xf>
    <xf numFmtId="0" fontId="6" fillId="22" borderId="30" xfId="0" applyFont="1" applyFill="1" applyBorder="1" applyAlignment="1" applyProtection="1">
      <alignment horizontal="center" vertical="center" shrinkToFit="1"/>
      <protection locked="0"/>
    </xf>
    <xf numFmtId="41" fontId="12" fillId="22" borderId="49" xfId="0" applyNumberFormat="1" applyFont="1" applyFill="1" applyBorder="1" applyAlignment="1" applyProtection="1">
      <alignment horizontal="center" vertical="center"/>
      <protection/>
    </xf>
    <xf numFmtId="41" fontId="12" fillId="22" borderId="160" xfId="0" applyNumberFormat="1" applyFont="1" applyFill="1" applyBorder="1" applyAlignment="1" applyProtection="1">
      <alignment horizontal="center" vertical="center"/>
      <protection/>
    </xf>
    <xf numFmtId="41" fontId="9" fillId="22" borderId="60" xfId="0" applyNumberFormat="1" applyFont="1" applyFill="1" applyBorder="1" applyAlignment="1" applyProtection="1">
      <alignment horizontal="center" vertical="center" wrapText="1"/>
      <protection/>
    </xf>
    <xf numFmtId="41" fontId="9" fillId="22" borderId="29" xfId="0" applyNumberFormat="1" applyFont="1" applyFill="1" applyBorder="1" applyAlignment="1" applyProtection="1">
      <alignment horizontal="center" vertical="center" wrapText="1"/>
      <protection/>
    </xf>
    <xf numFmtId="0" fontId="7" fillId="22" borderId="118" xfId="0" applyFont="1" applyFill="1" applyBorder="1" applyAlignment="1" applyProtection="1">
      <alignment horizontal="center" vertical="center"/>
      <protection locked="0"/>
    </xf>
    <xf numFmtId="0" fontId="7" fillId="22" borderId="161" xfId="0" applyFont="1" applyFill="1" applyBorder="1" applyAlignment="1" applyProtection="1">
      <alignment horizontal="center" vertical="center"/>
      <protection locked="0"/>
    </xf>
    <xf numFmtId="0" fontId="6" fillId="22" borderId="118" xfId="0" applyFont="1" applyFill="1" applyBorder="1" applyAlignment="1" applyProtection="1">
      <alignment horizontal="center" vertical="center"/>
      <protection locked="0"/>
    </xf>
    <xf numFmtId="0" fontId="6" fillId="22" borderId="158" xfId="0" applyFont="1" applyFill="1" applyBorder="1" applyAlignment="1" applyProtection="1">
      <alignment horizontal="center" vertical="center"/>
      <protection locked="0"/>
    </xf>
    <xf numFmtId="41" fontId="2" fillId="22" borderId="60" xfId="0" applyNumberFormat="1" applyFont="1" applyFill="1" applyBorder="1" applyAlignment="1" applyProtection="1">
      <alignment horizontal="center" vertical="center" wrapText="1"/>
      <protection/>
    </xf>
    <xf numFmtId="41" fontId="2" fillId="22" borderId="69" xfId="0" applyNumberFormat="1" applyFont="1" applyFill="1" applyBorder="1" applyAlignment="1" applyProtection="1">
      <alignment horizontal="center" vertical="center" wrapText="1"/>
      <protection/>
    </xf>
    <xf numFmtId="41" fontId="2" fillId="22" borderId="71" xfId="0" applyNumberFormat="1" applyFont="1" applyFill="1" applyBorder="1" applyAlignment="1" applyProtection="1">
      <alignment horizontal="center" vertical="center" wrapText="1"/>
      <protection/>
    </xf>
    <xf numFmtId="0" fontId="6" fillId="22" borderId="162" xfId="0" applyFont="1" applyFill="1" applyBorder="1" applyAlignment="1" applyProtection="1">
      <alignment horizontal="center" vertical="center" wrapText="1"/>
      <protection locked="0"/>
    </xf>
    <xf numFmtId="0" fontId="6" fillId="22" borderId="96" xfId="0" applyFont="1" applyFill="1" applyBorder="1" applyAlignment="1" applyProtection="1">
      <alignment horizontal="center" vertical="center" wrapText="1"/>
      <protection locked="0"/>
    </xf>
    <xf numFmtId="0" fontId="6" fillId="22" borderId="51" xfId="0" applyFont="1" applyFill="1" applyBorder="1" applyAlignment="1" applyProtection="1">
      <alignment horizontal="center" vertical="center" wrapText="1"/>
      <protection locked="0"/>
    </xf>
    <xf numFmtId="0" fontId="10" fillId="22" borderId="60" xfId="0" applyFont="1" applyFill="1" applyBorder="1" applyAlignment="1" applyProtection="1">
      <alignment horizontal="center" vertical="center" wrapText="1"/>
      <protection locked="0"/>
    </xf>
    <xf numFmtId="0" fontId="10" fillId="22" borderId="74" xfId="0" applyFont="1" applyFill="1" applyBorder="1" applyAlignment="1" applyProtection="1">
      <alignment horizontal="center" vertical="center" wrapText="1"/>
      <protection locked="0"/>
    </xf>
    <xf numFmtId="0" fontId="10" fillId="22" borderId="29" xfId="0" applyFont="1" applyFill="1" applyBorder="1" applyAlignment="1" applyProtection="1">
      <alignment horizontal="center" vertical="center" wrapText="1"/>
      <protection locked="0"/>
    </xf>
    <xf numFmtId="0" fontId="9" fillId="22" borderId="100" xfId="0" applyFont="1" applyFill="1" applyBorder="1" applyAlignment="1" applyProtection="1">
      <alignment horizontal="center" vertical="center" wrapText="1"/>
      <protection locked="0"/>
    </xf>
    <xf numFmtId="0" fontId="9" fillId="22" borderId="21" xfId="0" applyFont="1" applyFill="1" applyBorder="1" applyAlignment="1" applyProtection="1">
      <alignment horizontal="center" vertical="center" wrapText="1"/>
      <protection locked="0"/>
    </xf>
    <xf numFmtId="0" fontId="9" fillId="22" borderId="53" xfId="0" applyFont="1" applyFill="1" applyBorder="1" applyAlignment="1" applyProtection="1">
      <alignment horizontal="center" vertical="center" wrapText="1"/>
      <protection locked="0"/>
    </xf>
    <xf numFmtId="0" fontId="9" fillId="22" borderId="0" xfId="0" applyFont="1" applyFill="1" applyBorder="1" applyAlignment="1" applyProtection="1">
      <alignment horizontal="center" vertical="center" wrapText="1"/>
      <protection locked="0"/>
    </xf>
    <xf numFmtId="0" fontId="9" fillId="22" borderId="54" xfId="0" applyFont="1" applyFill="1" applyBorder="1" applyAlignment="1" applyProtection="1">
      <alignment horizontal="center" vertical="center" wrapText="1"/>
      <protection locked="0"/>
    </xf>
    <xf numFmtId="0" fontId="9" fillId="22" borderId="23" xfId="0" applyFont="1" applyFill="1" applyBorder="1" applyAlignment="1" applyProtection="1">
      <alignment horizontal="center" vertical="center" wrapText="1"/>
      <protection locked="0"/>
    </xf>
    <xf numFmtId="0" fontId="9" fillId="22" borderId="20" xfId="0" applyFont="1" applyFill="1" applyBorder="1" applyAlignment="1" applyProtection="1">
      <alignment horizontal="center" vertical="center" wrapText="1"/>
      <protection locked="0"/>
    </xf>
    <xf numFmtId="0" fontId="9" fillId="22" borderId="27" xfId="0" applyFont="1" applyFill="1" applyBorder="1" applyAlignment="1" applyProtection="1">
      <alignment horizontal="center" vertical="center" wrapText="1"/>
      <protection locked="0"/>
    </xf>
    <xf numFmtId="0" fontId="9" fillId="22" borderId="19" xfId="0" applyFont="1" applyFill="1" applyBorder="1" applyAlignment="1" applyProtection="1">
      <alignment horizontal="center" vertical="center" wrapText="1"/>
      <protection locked="0"/>
    </xf>
    <xf numFmtId="0" fontId="9" fillId="22" borderId="37" xfId="0" applyFont="1" applyFill="1" applyBorder="1" applyAlignment="1" applyProtection="1">
      <alignment horizontal="center" vertical="center" wrapText="1"/>
      <protection locked="0"/>
    </xf>
    <xf numFmtId="0" fontId="9" fillId="22" borderId="50" xfId="0" applyFont="1" applyFill="1" applyBorder="1" applyAlignment="1" applyProtection="1">
      <alignment horizontal="center" vertical="center" wrapText="1"/>
      <protection locked="0"/>
    </xf>
    <xf numFmtId="0" fontId="9" fillId="22" borderId="97" xfId="0" applyFont="1" applyFill="1" applyBorder="1" applyAlignment="1" applyProtection="1">
      <alignment horizontal="center" vertical="center" wrapText="1"/>
      <protection locked="0"/>
    </xf>
    <xf numFmtId="0" fontId="5" fillId="22" borderId="20" xfId="0" applyFont="1" applyFill="1" applyBorder="1" applyAlignment="1" applyProtection="1">
      <alignment horizontal="center" vertical="center" wrapText="1"/>
      <protection locked="0"/>
    </xf>
    <xf numFmtId="0" fontId="5" fillId="22" borderId="21" xfId="0" applyFont="1" applyFill="1" applyBorder="1" applyAlignment="1" applyProtection="1">
      <alignment horizontal="center" vertical="center" wrapText="1"/>
      <protection locked="0"/>
    </xf>
    <xf numFmtId="0" fontId="5" fillId="22" borderId="27" xfId="0" applyFont="1" applyFill="1" applyBorder="1" applyAlignment="1" applyProtection="1">
      <alignment horizontal="center" vertical="center" wrapText="1"/>
      <protection locked="0"/>
    </xf>
    <xf numFmtId="0" fontId="5" fillId="22" borderId="19" xfId="0" applyFont="1" applyFill="1" applyBorder="1" applyAlignment="1" applyProtection="1">
      <alignment horizontal="center" vertical="center" wrapText="1"/>
      <protection locked="0"/>
    </xf>
    <xf numFmtId="0" fontId="5" fillId="22" borderId="0" xfId="0" applyFont="1" applyFill="1" applyBorder="1" applyAlignment="1" applyProtection="1">
      <alignment horizontal="center" vertical="center" wrapText="1"/>
      <protection locked="0"/>
    </xf>
    <xf numFmtId="0" fontId="5" fillId="22" borderId="37" xfId="0" applyFont="1" applyFill="1" applyBorder="1" applyAlignment="1" applyProtection="1">
      <alignment horizontal="center" vertical="center" wrapText="1"/>
      <protection locked="0"/>
    </xf>
    <xf numFmtId="0" fontId="5" fillId="22" borderId="50" xfId="0" applyFont="1" applyFill="1" applyBorder="1" applyAlignment="1" applyProtection="1">
      <alignment horizontal="center" vertical="center" wrapText="1"/>
      <protection locked="0"/>
    </xf>
    <xf numFmtId="0" fontId="5" fillId="22" borderId="23" xfId="0" applyFont="1" applyFill="1" applyBorder="1" applyAlignment="1" applyProtection="1">
      <alignment horizontal="center" vertical="center" wrapText="1"/>
      <protection locked="0"/>
    </xf>
    <xf numFmtId="0" fontId="5" fillId="22" borderId="97" xfId="0" applyFont="1" applyFill="1" applyBorder="1" applyAlignment="1" applyProtection="1">
      <alignment horizontal="center" vertical="center" wrapText="1"/>
      <protection locked="0"/>
    </xf>
    <xf numFmtId="0" fontId="13" fillId="22" borderId="0" xfId="0" applyFont="1" applyFill="1" applyAlignment="1" applyProtection="1">
      <alignment horizontal="center" vertical="center"/>
      <protection locked="0"/>
    </xf>
    <xf numFmtId="0" fontId="6" fillId="22" borderId="163" xfId="0" applyFont="1" applyFill="1" applyBorder="1" applyAlignment="1" applyProtection="1">
      <alignment horizontal="left" vertical="center" shrinkToFit="1"/>
      <protection locked="0"/>
    </xf>
    <xf numFmtId="0" fontId="6" fillId="22" borderId="164" xfId="0" applyFont="1" applyFill="1" applyBorder="1" applyAlignment="1" applyProtection="1">
      <alignment horizontal="left" vertical="center" shrinkToFit="1"/>
      <protection locked="0"/>
    </xf>
    <xf numFmtId="0" fontId="6" fillId="22" borderId="22" xfId="0" applyFont="1" applyFill="1" applyBorder="1" applyAlignment="1" applyProtection="1">
      <alignment horizontal="left" vertical="center" shrinkToFit="1"/>
      <protection locked="0"/>
    </xf>
    <xf numFmtId="0" fontId="6" fillId="22" borderId="165" xfId="0" applyFont="1" applyFill="1" applyBorder="1" applyAlignment="1" applyProtection="1">
      <alignment horizontal="left" vertical="center" shrinkToFit="1"/>
      <protection locked="0"/>
    </xf>
    <xf numFmtId="0" fontId="6" fillId="22" borderId="166" xfId="0" applyFont="1" applyFill="1" applyBorder="1" applyAlignment="1" applyProtection="1">
      <alignment horizontal="left" vertical="center" shrinkToFit="1"/>
      <protection locked="0"/>
    </xf>
    <xf numFmtId="0" fontId="6" fillId="22" borderId="167" xfId="0" applyFont="1" applyFill="1" applyBorder="1" applyAlignment="1" applyProtection="1">
      <alignment horizontal="left" vertical="center" shrinkToFit="1"/>
      <protection locked="0"/>
    </xf>
    <xf numFmtId="0" fontId="5" fillId="22" borderId="56" xfId="0" applyFont="1" applyFill="1" applyBorder="1" applyAlignment="1" applyProtection="1">
      <alignment horizontal="center" vertical="center"/>
      <protection locked="0"/>
    </xf>
    <xf numFmtId="0" fontId="5" fillId="22" borderId="156" xfId="0" applyFont="1" applyFill="1" applyBorder="1" applyAlignment="1" applyProtection="1">
      <alignment horizontal="center" vertical="center"/>
      <protection locked="0"/>
    </xf>
    <xf numFmtId="0" fontId="5" fillId="22" borderId="19" xfId="0" applyFont="1" applyFill="1" applyBorder="1" applyAlignment="1" applyProtection="1">
      <alignment horizontal="center" vertical="center"/>
      <protection locked="0"/>
    </xf>
    <xf numFmtId="0" fontId="5" fillId="22" borderId="0" xfId="0" applyFont="1" applyFill="1" applyBorder="1" applyAlignment="1" applyProtection="1">
      <alignment horizontal="center" vertical="center"/>
      <protection locked="0"/>
    </xf>
    <xf numFmtId="0" fontId="7" fillId="22" borderId="100" xfId="0" applyFont="1" applyFill="1" applyBorder="1" applyAlignment="1" applyProtection="1">
      <alignment horizontal="center" vertical="center" textRotation="255" wrapText="1"/>
      <protection locked="0"/>
    </xf>
    <xf numFmtId="0" fontId="7" fillId="22" borderId="27" xfId="0" applyFont="1" applyFill="1" applyBorder="1" applyAlignment="1" applyProtection="1">
      <alignment horizontal="center" vertical="center" textRotation="255" wrapText="1"/>
      <protection locked="0"/>
    </xf>
    <xf numFmtId="0" fontId="7" fillId="22" borderId="53" xfId="0" applyFont="1" applyFill="1" applyBorder="1" applyAlignment="1" applyProtection="1">
      <alignment horizontal="center" vertical="center" textRotation="255" wrapText="1"/>
      <protection locked="0"/>
    </xf>
    <xf numFmtId="0" fontId="7" fillId="22" borderId="37" xfId="0" applyFont="1" applyFill="1" applyBorder="1" applyAlignment="1" applyProtection="1">
      <alignment horizontal="center" vertical="center" textRotation="255" wrapText="1"/>
      <protection locked="0"/>
    </xf>
    <xf numFmtId="0" fontId="7" fillId="22" borderId="54" xfId="0" applyFont="1" applyFill="1" applyBorder="1" applyAlignment="1" applyProtection="1">
      <alignment horizontal="center" vertical="center" textRotation="255" wrapText="1"/>
      <protection locked="0"/>
    </xf>
    <xf numFmtId="0" fontId="7" fillId="22" borderId="97" xfId="0" applyFont="1" applyFill="1" applyBorder="1" applyAlignment="1" applyProtection="1">
      <alignment horizontal="center" vertical="center" textRotation="255" wrapText="1"/>
      <protection locked="0"/>
    </xf>
    <xf numFmtId="0" fontId="6" fillId="22" borderId="168" xfId="0" applyFont="1" applyFill="1" applyBorder="1" applyAlignment="1" applyProtection="1">
      <alignment horizontal="center" vertical="center" shrinkToFit="1"/>
      <protection locked="0"/>
    </xf>
    <xf numFmtId="0" fontId="6" fillId="22" borderId="169" xfId="0" applyFont="1" applyFill="1" applyBorder="1" applyAlignment="1" applyProtection="1">
      <alignment horizontal="center" vertical="center" shrinkToFit="1"/>
      <protection locked="0"/>
    </xf>
    <xf numFmtId="0" fontId="6" fillId="22" borderId="170" xfId="0" applyFont="1" applyFill="1" applyBorder="1" applyAlignment="1" applyProtection="1">
      <alignment horizontal="center" vertical="center" shrinkToFit="1"/>
      <protection locked="0"/>
    </xf>
    <xf numFmtId="0" fontId="6" fillId="22" borderId="171" xfId="0" applyFont="1" applyFill="1" applyBorder="1" applyAlignment="1" applyProtection="1">
      <alignment horizontal="center" vertical="center" shrinkToFit="1"/>
      <protection locked="0"/>
    </xf>
    <xf numFmtId="0" fontId="6" fillId="22" borderId="172" xfId="0" applyFont="1" applyFill="1" applyBorder="1" applyAlignment="1" applyProtection="1">
      <alignment horizontal="center" vertical="center" shrinkToFit="1"/>
      <protection locked="0"/>
    </xf>
    <xf numFmtId="0" fontId="9" fillId="22" borderId="101" xfId="0" applyFont="1" applyFill="1" applyBorder="1" applyAlignment="1" applyProtection="1">
      <alignment horizontal="center" vertical="center" wrapText="1"/>
      <protection locked="0"/>
    </xf>
    <xf numFmtId="0" fontId="9" fillId="22" borderId="102" xfId="0" applyFont="1" applyFill="1" applyBorder="1" applyAlignment="1" applyProtection="1">
      <alignment horizontal="center" vertical="center" wrapText="1"/>
      <protection locked="0"/>
    </xf>
    <xf numFmtId="0" fontId="9" fillId="22" borderId="24" xfId="0" applyFont="1" applyFill="1" applyBorder="1" applyAlignment="1" applyProtection="1">
      <alignment horizontal="center" vertical="center" wrapText="1"/>
      <protection locked="0"/>
    </xf>
    <xf numFmtId="0" fontId="9" fillId="22" borderId="70" xfId="0" applyFont="1" applyFill="1" applyBorder="1" applyAlignment="1" applyProtection="1">
      <alignment horizontal="center" vertical="center" wrapText="1"/>
      <protection locked="0"/>
    </xf>
    <xf numFmtId="0" fontId="9" fillId="22" borderId="42" xfId="0" applyFont="1" applyFill="1" applyBorder="1" applyAlignment="1" applyProtection="1">
      <alignment horizontal="center" vertical="center" wrapText="1"/>
      <protection locked="0"/>
    </xf>
    <xf numFmtId="0" fontId="9" fillId="22" borderId="87" xfId="0" applyFont="1" applyFill="1" applyBorder="1" applyAlignment="1" applyProtection="1">
      <alignment horizontal="center" vertical="center" wrapText="1"/>
      <protection locked="0"/>
    </xf>
    <xf numFmtId="0" fontId="11" fillId="22" borderId="159" xfId="0" applyFont="1" applyFill="1" applyBorder="1" applyAlignment="1" applyProtection="1">
      <alignment horizontal="center" vertical="center"/>
      <protection locked="0"/>
    </xf>
    <xf numFmtId="0" fontId="11" fillId="22" borderId="136" xfId="0" applyFont="1" applyFill="1" applyBorder="1" applyAlignment="1" applyProtection="1">
      <alignment horizontal="center" vertical="center"/>
      <protection locked="0"/>
    </xf>
    <xf numFmtId="0" fontId="6" fillId="22" borderId="119" xfId="0" applyFont="1" applyFill="1" applyBorder="1" applyAlignment="1" applyProtection="1">
      <alignment horizontal="center" vertical="center" wrapText="1"/>
      <protection locked="0"/>
    </xf>
    <xf numFmtId="0" fontId="7" fillId="22" borderId="0" xfId="0" applyFont="1" applyFill="1" applyAlignment="1" applyProtection="1">
      <alignment horizontal="center" vertical="center"/>
      <protection locked="0"/>
    </xf>
    <xf numFmtId="41" fontId="6" fillId="22" borderId="50" xfId="0" applyNumberFormat="1" applyFont="1" applyFill="1" applyBorder="1" applyAlignment="1" applyProtection="1">
      <alignment horizontal="center" vertical="center" shrinkToFit="1"/>
      <protection/>
    </xf>
    <xf numFmtId="0" fontId="6" fillId="22" borderId="21" xfId="0" applyFont="1" applyFill="1" applyBorder="1" applyAlignment="1" applyProtection="1">
      <alignment horizontal="left" vertical="center" wrapText="1"/>
      <protection locked="0"/>
    </xf>
    <xf numFmtId="0" fontId="7" fillId="22" borderId="118" xfId="0" applyFont="1" applyFill="1" applyBorder="1" applyAlignment="1" applyProtection="1">
      <alignment horizontal="center" vertical="center" wrapText="1"/>
      <protection locked="0"/>
    </xf>
    <xf numFmtId="0" fontId="7" fillId="22" borderId="161" xfId="0" applyFont="1" applyFill="1" applyBorder="1" applyAlignment="1" applyProtection="1">
      <alignment horizontal="center" vertical="center" wrapText="1"/>
      <protection locked="0"/>
    </xf>
    <xf numFmtId="0" fontId="12" fillId="22" borderId="19" xfId="0" applyFont="1" applyFill="1" applyBorder="1" applyAlignment="1" applyProtection="1">
      <alignment horizontal="left" vertical="center" wrapText="1"/>
      <protection locked="0"/>
    </xf>
    <xf numFmtId="0" fontId="12" fillId="22" borderId="0" xfId="0" applyFont="1" applyFill="1" applyBorder="1" applyAlignment="1" applyProtection="1">
      <alignment horizontal="left" vertical="center" wrapText="1"/>
      <protection locked="0"/>
    </xf>
    <xf numFmtId="0" fontId="12" fillId="22" borderId="50" xfId="0" applyFont="1" applyFill="1" applyBorder="1" applyAlignment="1" applyProtection="1">
      <alignment horizontal="left" vertical="center" wrapText="1"/>
      <protection locked="0"/>
    </xf>
    <xf numFmtId="0" fontId="12" fillId="22" borderId="23" xfId="0" applyFont="1" applyFill="1" applyBorder="1" applyAlignment="1" applyProtection="1">
      <alignment horizontal="left" vertical="center" wrapText="1"/>
      <protection locked="0"/>
    </xf>
    <xf numFmtId="0" fontId="6" fillId="22" borderId="25" xfId="0" applyFont="1" applyFill="1" applyBorder="1" applyAlignment="1" applyProtection="1">
      <alignment horizontal="center" vertical="center" shrinkToFit="1"/>
      <protection locked="0"/>
    </xf>
    <xf numFmtId="0" fontId="6" fillId="22" borderId="61" xfId="0" applyFont="1" applyFill="1" applyBorder="1" applyAlignment="1" applyProtection="1">
      <alignment horizontal="center" vertical="center" shrinkToFit="1"/>
      <protection locked="0"/>
    </xf>
    <xf numFmtId="0" fontId="9" fillId="22" borderId="56" xfId="0" applyFont="1" applyFill="1" applyBorder="1" applyAlignment="1" applyProtection="1">
      <alignment horizontal="center" vertical="center" wrapText="1"/>
      <protection locked="0"/>
    </xf>
    <xf numFmtId="0" fontId="9" fillId="22" borderId="157" xfId="0" applyFont="1" applyFill="1" applyBorder="1" applyAlignment="1" applyProtection="1">
      <alignment horizontal="center" vertical="center" wrapText="1"/>
      <protection locked="0"/>
    </xf>
    <xf numFmtId="0" fontId="9" fillId="22" borderId="159" xfId="0" applyFont="1" applyFill="1" applyBorder="1" applyAlignment="1" applyProtection="1">
      <alignment horizontal="center" vertical="center" wrapText="1"/>
      <protection locked="0"/>
    </xf>
    <xf numFmtId="0" fontId="9" fillId="22" borderId="30" xfId="0" applyFont="1" applyFill="1" applyBorder="1" applyAlignment="1" applyProtection="1">
      <alignment horizontal="center" vertical="center" wrapText="1"/>
      <protection locked="0"/>
    </xf>
    <xf numFmtId="0" fontId="5" fillId="22" borderId="100" xfId="0" applyFont="1" applyFill="1" applyBorder="1" applyAlignment="1" applyProtection="1">
      <alignment horizontal="center" vertical="center" shrinkToFit="1"/>
      <protection locked="0"/>
    </xf>
    <xf numFmtId="0" fontId="5" fillId="22" borderId="21" xfId="0" applyFont="1" applyFill="1" applyBorder="1" applyAlignment="1" applyProtection="1">
      <alignment horizontal="center" vertical="center" shrinkToFit="1"/>
      <protection locked="0"/>
    </xf>
    <xf numFmtId="0" fontId="5" fillId="22" borderId="27" xfId="0" applyFont="1" applyFill="1" applyBorder="1" applyAlignment="1" applyProtection="1">
      <alignment horizontal="center" vertical="center" shrinkToFit="1"/>
      <protection locked="0"/>
    </xf>
    <xf numFmtId="0" fontId="5" fillId="22" borderId="53" xfId="0" applyFont="1" applyFill="1" applyBorder="1" applyAlignment="1" applyProtection="1">
      <alignment horizontal="center" vertical="center" shrinkToFit="1"/>
      <protection locked="0"/>
    </xf>
    <xf numFmtId="0" fontId="5" fillId="22" borderId="0" xfId="0" applyFont="1" applyFill="1" applyBorder="1" applyAlignment="1" applyProtection="1">
      <alignment horizontal="center" vertical="center" shrinkToFit="1"/>
      <protection locked="0"/>
    </xf>
    <xf numFmtId="0" fontId="5" fillId="22" borderId="37" xfId="0" applyFont="1" applyFill="1" applyBorder="1" applyAlignment="1" applyProtection="1">
      <alignment horizontal="center" vertical="center" shrinkToFit="1"/>
      <protection locked="0"/>
    </xf>
    <xf numFmtId="0" fontId="5" fillId="22" borderId="54" xfId="0" applyFont="1" applyFill="1" applyBorder="1" applyAlignment="1" applyProtection="1">
      <alignment horizontal="center" vertical="center" shrinkToFit="1"/>
      <protection locked="0"/>
    </xf>
    <xf numFmtId="0" fontId="5" fillId="22" borderId="23" xfId="0" applyFont="1" applyFill="1" applyBorder="1" applyAlignment="1" applyProtection="1">
      <alignment horizontal="center" vertical="center" shrinkToFit="1"/>
      <protection locked="0"/>
    </xf>
    <xf numFmtId="0" fontId="5" fillId="22" borderId="97" xfId="0" applyFont="1" applyFill="1" applyBorder="1" applyAlignment="1" applyProtection="1">
      <alignment horizontal="center" vertical="center" shrinkToFit="1"/>
      <protection locked="0"/>
    </xf>
    <xf numFmtId="0" fontId="6" fillId="22" borderId="97" xfId="0" applyFont="1" applyFill="1" applyBorder="1" applyAlignment="1" applyProtection="1">
      <alignment horizontal="center" vertical="center" shrinkToFit="1"/>
      <protection locked="0"/>
    </xf>
    <xf numFmtId="0" fontId="6" fillId="22" borderId="108" xfId="0" applyFont="1" applyFill="1" applyBorder="1" applyAlignment="1" applyProtection="1">
      <alignment horizontal="center" vertical="center" shrinkToFit="1"/>
      <protection locked="0"/>
    </xf>
    <xf numFmtId="0" fontId="6" fillId="22" borderId="100" xfId="0" applyFont="1" applyFill="1" applyBorder="1" applyAlignment="1" applyProtection="1">
      <alignment horizontal="center" vertical="center" wrapText="1"/>
      <protection locked="0"/>
    </xf>
    <xf numFmtId="0" fontId="6" fillId="22" borderId="21" xfId="0" applyFont="1" applyFill="1" applyBorder="1" applyAlignment="1" applyProtection="1">
      <alignment horizontal="center" vertical="center" wrapText="1"/>
      <protection locked="0"/>
    </xf>
    <xf numFmtId="0" fontId="6" fillId="22" borderId="27" xfId="0" applyFont="1" applyFill="1" applyBorder="1" applyAlignment="1" applyProtection="1">
      <alignment horizontal="center" vertical="center" wrapText="1"/>
      <protection locked="0"/>
    </xf>
    <xf numFmtId="0" fontId="6" fillId="22" borderId="53" xfId="0" applyFont="1" applyFill="1" applyBorder="1" applyAlignment="1" applyProtection="1">
      <alignment horizontal="center" vertical="center" wrapText="1"/>
      <protection locked="0"/>
    </xf>
    <xf numFmtId="0" fontId="6" fillId="22" borderId="0" xfId="0" applyFont="1" applyFill="1" applyBorder="1" applyAlignment="1" applyProtection="1">
      <alignment horizontal="center" vertical="center" wrapText="1"/>
      <protection locked="0"/>
    </xf>
    <xf numFmtId="0" fontId="6" fillId="22" borderId="37" xfId="0" applyFont="1" applyFill="1" applyBorder="1" applyAlignment="1" applyProtection="1">
      <alignment horizontal="center" vertical="center" wrapText="1"/>
      <protection locked="0"/>
    </xf>
    <xf numFmtId="0" fontId="6" fillId="22" borderId="124" xfId="0" applyFont="1" applyFill="1" applyBorder="1" applyAlignment="1" applyProtection="1">
      <alignment horizontal="center" vertical="center" wrapText="1"/>
      <protection locked="0"/>
    </xf>
    <xf numFmtId="0" fontId="6" fillId="22" borderId="125" xfId="0" applyFont="1" applyFill="1" applyBorder="1" applyAlignment="1" applyProtection="1">
      <alignment horizontal="center" vertical="center" wrapText="1"/>
      <protection locked="0"/>
    </xf>
    <xf numFmtId="0" fontId="6" fillId="22" borderId="126" xfId="0" applyFont="1" applyFill="1" applyBorder="1" applyAlignment="1" applyProtection="1">
      <alignment horizontal="center" vertical="center" wrapText="1"/>
      <protection locked="0"/>
    </xf>
    <xf numFmtId="0" fontId="6" fillId="22" borderId="54" xfId="0" applyFont="1" applyFill="1" applyBorder="1" applyAlignment="1" applyProtection="1">
      <alignment horizontal="center" vertical="center" wrapText="1"/>
      <protection locked="0"/>
    </xf>
    <xf numFmtId="0" fontId="6" fillId="22" borderId="23" xfId="0" applyFont="1" applyFill="1" applyBorder="1" applyAlignment="1" applyProtection="1">
      <alignment horizontal="center" vertical="center" wrapText="1"/>
      <protection locked="0"/>
    </xf>
    <xf numFmtId="0" fontId="6" fillId="22" borderId="97" xfId="0" applyFont="1" applyFill="1" applyBorder="1" applyAlignment="1" applyProtection="1">
      <alignment horizontal="center" vertical="center" wrapText="1"/>
      <protection locked="0"/>
    </xf>
    <xf numFmtId="0" fontId="6" fillId="22" borderId="0" xfId="0" applyFont="1" applyFill="1" applyBorder="1" applyAlignment="1" applyProtection="1">
      <alignment vertical="center"/>
      <protection locked="0"/>
    </xf>
    <xf numFmtId="0" fontId="0" fillId="22" borderId="0" xfId="0" applyFill="1" applyBorder="1" applyAlignment="1" applyProtection="1">
      <alignment vertical="center"/>
      <protection locked="0"/>
    </xf>
    <xf numFmtId="0" fontId="16" fillId="22" borderId="60" xfId="0" applyFont="1" applyFill="1" applyBorder="1" applyAlignment="1" applyProtection="1">
      <alignment horizontal="center" vertical="center" wrapText="1" shrinkToFit="1"/>
      <protection locked="0"/>
    </xf>
    <xf numFmtId="0" fontId="16" fillId="22" borderId="29" xfId="0" applyFont="1" applyFill="1" applyBorder="1" applyAlignment="1" applyProtection="1">
      <alignment horizontal="center" vertical="center" shrinkToFit="1"/>
      <protection locked="0"/>
    </xf>
    <xf numFmtId="0" fontId="6" fillId="22" borderId="19" xfId="0" applyFont="1" applyFill="1" applyBorder="1" applyAlignment="1" applyProtection="1">
      <alignment vertical="top" wrapText="1"/>
      <protection locked="0"/>
    </xf>
    <xf numFmtId="0" fontId="6" fillId="22" borderId="0" xfId="0" applyFont="1" applyFill="1" applyBorder="1" applyAlignment="1" applyProtection="1">
      <alignment vertical="top" wrapText="1"/>
      <protection locked="0"/>
    </xf>
    <xf numFmtId="0" fontId="6" fillId="22" borderId="37" xfId="0" applyFont="1" applyFill="1" applyBorder="1" applyAlignment="1" applyProtection="1">
      <alignment vertical="top" wrapText="1"/>
      <protection locked="0"/>
    </xf>
    <xf numFmtId="0" fontId="0" fillId="22" borderId="159" xfId="0" applyFill="1" applyBorder="1" applyAlignment="1" applyProtection="1">
      <alignment vertical="center"/>
      <protection locked="0"/>
    </xf>
    <xf numFmtId="0" fontId="0" fillId="22" borderId="136" xfId="0" applyFill="1" applyBorder="1" applyAlignment="1" applyProtection="1">
      <alignment vertical="center"/>
      <protection locked="0"/>
    </xf>
    <xf numFmtId="0" fontId="0" fillId="22" borderId="30" xfId="0" applyFill="1" applyBorder="1" applyAlignment="1" applyProtection="1">
      <alignment vertical="center"/>
      <protection locked="0"/>
    </xf>
    <xf numFmtId="0" fontId="6" fillId="22" borderId="0" xfId="0" applyFont="1" applyFill="1" applyBorder="1" applyAlignment="1" applyProtection="1">
      <alignment horizontal="left" vertical="center" wrapText="1"/>
      <protection locked="0"/>
    </xf>
    <xf numFmtId="0" fontId="6" fillId="22" borderId="0" xfId="0" applyFont="1" applyFill="1" applyBorder="1" applyAlignment="1" applyProtection="1">
      <alignment horizontal="left" vertical="center"/>
      <protection locked="0"/>
    </xf>
    <xf numFmtId="0" fontId="7" fillId="22" borderId="53" xfId="0" applyFont="1" applyFill="1" applyBorder="1" applyAlignment="1" applyProtection="1">
      <alignment horizontal="center" vertical="center" wrapText="1"/>
      <protection locked="0"/>
    </xf>
    <xf numFmtId="0" fontId="7" fillId="22" borderId="113" xfId="0" applyFont="1" applyFill="1" applyBorder="1" applyAlignment="1" applyProtection="1">
      <alignment horizontal="center" vertical="center" wrapText="1"/>
      <protection locked="0"/>
    </xf>
    <xf numFmtId="0" fontId="7" fillId="22" borderId="37" xfId="0" applyFont="1" applyFill="1" applyBorder="1" applyAlignment="1" applyProtection="1">
      <alignment horizontal="center" vertical="center" wrapText="1"/>
      <protection locked="0"/>
    </xf>
    <xf numFmtId="0" fontId="7" fillId="22" borderId="173" xfId="0" applyFont="1" applyFill="1" applyBorder="1" applyAlignment="1" applyProtection="1">
      <alignment horizontal="center" vertical="center" wrapText="1"/>
      <protection locked="0"/>
    </xf>
    <xf numFmtId="0" fontId="6" fillId="22" borderId="174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65" xfId="0" applyFont="1" applyBorder="1" applyAlignment="1" applyProtection="1">
      <alignment horizontal="left" vertical="center" shrinkToFit="1"/>
      <protection locked="0"/>
    </xf>
    <xf numFmtId="0" fontId="6" fillId="0" borderId="166" xfId="0" applyFont="1" applyBorder="1" applyAlignment="1" applyProtection="1">
      <alignment horizontal="left" vertical="center" shrinkToFit="1"/>
      <protection locked="0"/>
    </xf>
    <xf numFmtId="0" fontId="6" fillId="0" borderId="167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170" xfId="0" applyFont="1" applyBorder="1" applyAlignment="1" applyProtection="1">
      <alignment horizontal="center" vertical="center" shrinkToFit="1"/>
      <protection locked="0"/>
    </xf>
    <xf numFmtId="0" fontId="6" fillId="0" borderId="171" xfId="0" applyFont="1" applyBorder="1" applyAlignment="1" applyProtection="1">
      <alignment horizontal="center" vertical="center" shrinkToFit="1"/>
      <protection locked="0"/>
    </xf>
    <xf numFmtId="0" fontId="6" fillId="0" borderId="172" xfId="0" applyFont="1" applyBorder="1" applyAlignment="1" applyProtection="1">
      <alignment horizontal="center" vertical="center" shrinkToFit="1"/>
      <protection locked="0"/>
    </xf>
    <xf numFmtId="0" fontId="6" fillId="0" borderId="118" xfId="0" applyFont="1" applyBorder="1" applyAlignment="1" applyProtection="1">
      <alignment horizontal="center" vertical="center" wrapText="1"/>
      <protection locked="0"/>
    </xf>
    <xf numFmtId="0" fontId="6" fillId="0" borderId="119" xfId="0" applyFont="1" applyBorder="1" applyAlignment="1" applyProtection="1">
      <alignment horizontal="center" vertical="center" wrapText="1"/>
      <protection locked="0"/>
    </xf>
    <xf numFmtId="0" fontId="6" fillId="0" borderId="158" xfId="0" applyFont="1" applyBorder="1" applyAlignment="1" applyProtection="1">
      <alignment horizontal="center" vertical="center" wrapText="1"/>
      <protection locked="0"/>
    </xf>
    <xf numFmtId="0" fontId="6" fillId="0" borderId="118" xfId="0" applyFont="1" applyBorder="1" applyAlignment="1" applyProtection="1">
      <alignment horizontal="right" vertical="center"/>
      <protection locked="0"/>
    </xf>
    <xf numFmtId="0" fontId="6" fillId="0" borderId="119" xfId="0" applyFont="1" applyBorder="1" applyAlignment="1" applyProtection="1">
      <alignment horizontal="right" vertical="center"/>
      <protection locked="0"/>
    </xf>
    <xf numFmtId="0" fontId="6" fillId="0" borderId="119" xfId="0" applyFont="1" applyBorder="1" applyAlignment="1" applyProtection="1">
      <alignment horizontal="left" vertical="center"/>
      <protection locked="0"/>
    </xf>
    <xf numFmtId="0" fontId="6" fillId="0" borderId="158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7" fillId="0" borderId="118" xfId="0" applyFont="1" applyBorder="1" applyAlignment="1" applyProtection="1">
      <alignment horizontal="center" vertical="center" wrapText="1"/>
      <protection locked="0"/>
    </xf>
    <xf numFmtId="0" fontId="7" fillId="0" borderId="161" xfId="0" applyFont="1" applyBorder="1" applyAlignment="1" applyProtection="1">
      <alignment horizontal="center" vertical="center" wrapText="1"/>
      <protection locked="0"/>
    </xf>
    <xf numFmtId="0" fontId="6" fillId="0" borderId="157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3" xfId="0" applyFont="1" applyBorder="1" applyAlignment="1" applyProtection="1">
      <alignment horizontal="left" vertical="center" shrinkToFit="1"/>
      <protection locked="0"/>
    </xf>
    <xf numFmtId="0" fontId="6" fillId="0" borderId="164" xfId="0" applyFont="1" applyBorder="1" applyAlignment="1" applyProtection="1">
      <alignment horizontal="left" vertical="center" shrinkToFit="1"/>
      <protection locked="0"/>
    </xf>
    <xf numFmtId="0" fontId="7" fillId="0" borderId="100" xfId="0" applyFont="1" applyBorder="1" applyAlignment="1" applyProtection="1">
      <alignment horizontal="center" vertical="center" textRotation="255" wrapText="1"/>
      <protection locked="0"/>
    </xf>
    <xf numFmtId="0" fontId="7" fillId="0" borderId="27" xfId="0" applyFont="1" applyBorder="1" applyAlignment="1" applyProtection="1">
      <alignment horizontal="center" vertical="center" textRotation="255" wrapText="1"/>
      <protection locked="0"/>
    </xf>
    <xf numFmtId="0" fontId="7" fillId="0" borderId="53" xfId="0" applyFont="1" applyBorder="1" applyAlignment="1" applyProtection="1">
      <alignment horizontal="center" vertical="center" textRotation="255" wrapText="1"/>
      <protection locked="0"/>
    </xf>
    <xf numFmtId="0" fontId="7" fillId="0" borderId="37" xfId="0" applyFont="1" applyBorder="1" applyAlignment="1" applyProtection="1">
      <alignment horizontal="center" vertical="center" textRotation="255" wrapText="1"/>
      <protection locked="0"/>
    </xf>
    <xf numFmtId="0" fontId="7" fillId="0" borderId="54" xfId="0" applyFont="1" applyBorder="1" applyAlignment="1" applyProtection="1">
      <alignment horizontal="center" vertical="center" textRotation="255" wrapText="1"/>
      <protection locked="0"/>
    </xf>
    <xf numFmtId="0" fontId="7" fillId="0" borderId="97" xfId="0" applyFont="1" applyBorder="1" applyAlignment="1" applyProtection="1">
      <alignment horizontal="center" vertical="center" textRotation="255" wrapText="1"/>
      <protection locked="0"/>
    </xf>
    <xf numFmtId="0" fontId="16" fillId="0" borderId="60" xfId="0" applyFont="1" applyBorder="1" applyAlignment="1" applyProtection="1">
      <alignment horizontal="center" vertical="center" wrapText="1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41" fontId="6" fillId="0" borderId="56" xfId="0" applyNumberFormat="1" applyFont="1" applyBorder="1" applyAlignment="1" applyProtection="1">
      <alignment horizontal="center" vertical="center" shrinkToFit="1"/>
      <protection/>
    </xf>
    <xf numFmtId="41" fontId="6" fillId="0" borderId="19" xfId="0" applyNumberFormat="1" applyFont="1" applyBorder="1" applyAlignment="1" applyProtection="1">
      <alignment horizontal="center" vertical="center" shrinkToFit="1"/>
      <protection/>
    </xf>
    <xf numFmtId="41" fontId="6" fillId="0" borderId="50" xfId="0" applyNumberFormat="1" applyFont="1" applyBorder="1" applyAlignment="1" applyProtection="1">
      <alignment horizontal="center" vertical="center" shrinkToFit="1"/>
      <protection/>
    </xf>
    <xf numFmtId="0" fontId="6" fillId="0" borderId="162" xfId="0" applyFont="1" applyBorder="1" applyAlignment="1" applyProtection="1">
      <alignment horizontal="center" vertical="center" wrapText="1"/>
      <protection locked="0"/>
    </xf>
    <xf numFmtId="0" fontId="6" fillId="0" borderId="96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97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 applyProtection="1">
      <alignment horizontal="center" vertical="center"/>
      <protection locked="0"/>
    </xf>
    <xf numFmtId="0" fontId="6" fillId="0" borderId="158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1" fontId="2" fillId="0" borderId="49" xfId="0" applyNumberFormat="1" applyFont="1" applyBorder="1" applyAlignment="1" applyProtection="1">
      <alignment horizontal="center" vertical="center" wrapText="1"/>
      <protection/>
    </xf>
    <xf numFmtId="41" fontId="2" fillId="0" borderId="71" xfId="0" applyNumberFormat="1" applyFont="1" applyBorder="1" applyAlignment="1" applyProtection="1">
      <alignment horizontal="center" vertical="center" wrapText="1"/>
      <protection/>
    </xf>
    <xf numFmtId="0" fontId="6" fillId="0" borderId="168" xfId="0" applyFont="1" applyBorder="1" applyAlignment="1" applyProtection="1">
      <alignment horizontal="center" vertical="center" shrinkToFit="1"/>
      <protection locked="0"/>
    </xf>
    <xf numFmtId="0" fontId="6" fillId="0" borderId="169" xfId="0" applyFont="1" applyBorder="1" applyAlignment="1" applyProtection="1">
      <alignment horizontal="center" vertical="center" shrinkToFit="1"/>
      <protection locked="0"/>
    </xf>
    <xf numFmtId="41" fontId="6" fillId="0" borderId="56" xfId="0" applyNumberFormat="1" applyFont="1" applyFill="1" applyBorder="1" applyAlignment="1" applyProtection="1">
      <alignment horizontal="center" vertical="center" shrinkToFit="1"/>
      <protection/>
    </xf>
    <xf numFmtId="41" fontId="6" fillId="0" borderId="19" xfId="0" applyNumberFormat="1" applyFont="1" applyFill="1" applyBorder="1" applyAlignment="1" applyProtection="1">
      <alignment horizontal="center" vertical="center" shrinkToFit="1"/>
      <protection/>
    </xf>
    <xf numFmtId="41" fontId="6" fillId="0" borderId="159" xfId="0" applyNumberFormat="1" applyFont="1" applyFill="1" applyBorder="1" applyAlignment="1" applyProtection="1">
      <alignment horizontal="center" vertical="center" shrinkToFit="1"/>
      <protection/>
    </xf>
    <xf numFmtId="41" fontId="12" fillId="0" borderId="49" xfId="0" applyNumberFormat="1" applyFont="1" applyBorder="1" applyAlignment="1" applyProtection="1">
      <alignment horizontal="center" vertical="center"/>
      <protection locked="0"/>
    </xf>
    <xf numFmtId="41" fontId="12" fillId="0" borderId="160" xfId="0" applyNumberFormat="1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61" xfId="0" applyFont="1" applyBorder="1" applyAlignment="1" applyProtection="1">
      <alignment horizontal="center" vertical="center"/>
      <protection locked="0"/>
    </xf>
    <xf numFmtId="41" fontId="2" fillId="0" borderId="60" xfId="0" applyNumberFormat="1" applyFont="1" applyBorder="1" applyAlignment="1" applyProtection="1">
      <alignment horizontal="center" vertical="center" wrapText="1"/>
      <protection/>
    </xf>
    <xf numFmtId="41" fontId="2" fillId="0" borderId="6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74" xfId="0" applyFont="1" applyBorder="1" applyAlignment="1" applyProtection="1">
      <alignment horizontal="center" vertical="center" shrinkToFit="1"/>
      <protection locked="0"/>
    </xf>
    <xf numFmtId="0" fontId="6" fillId="0" borderId="156" xfId="0" applyFont="1" applyBorder="1" applyAlignment="1" applyProtection="1">
      <alignment horizontal="left" vertical="center"/>
      <protection locked="0"/>
    </xf>
    <xf numFmtId="0" fontId="6" fillId="0" borderId="15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159" xfId="0" applyFont="1" applyBorder="1" applyAlignment="1" applyProtection="1">
      <alignment horizontal="left" vertical="center"/>
      <protection locked="0"/>
    </xf>
    <xf numFmtId="0" fontId="6" fillId="0" borderId="136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108" xfId="0" applyFont="1" applyBorder="1" applyAlignment="1" applyProtection="1">
      <alignment horizontal="center" vertical="center" shrinkToFit="1"/>
      <protection locked="0"/>
    </xf>
    <xf numFmtId="41" fontId="2" fillId="0" borderId="29" xfId="0" applyNumberFormat="1" applyFont="1" applyBorder="1" applyAlignment="1" applyProtection="1">
      <alignment horizontal="center" vertical="center" wrapText="1"/>
      <protection/>
    </xf>
    <xf numFmtId="0" fontId="6" fillId="0" borderId="124" xfId="0" applyFont="1" applyBorder="1" applyAlignment="1" applyProtection="1">
      <alignment horizontal="center" vertical="center" wrapText="1"/>
      <protection locked="0"/>
    </xf>
    <xf numFmtId="0" fontId="6" fillId="0" borderId="125" xfId="0" applyFont="1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97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113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173" xfId="0" applyFont="1" applyBorder="1" applyAlignment="1" applyProtection="1">
      <alignment horizontal="center" vertical="center" wrapText="1"/>
      <protection locked="0"/>
    </xf>
    <xf numFmtId="41" fontId="2" fillId="0" borderId="49" xfId="0" applyNumberFormat="1" applyFont="1" applyBorder="1" applyAlignment="1" applyProtection="1">
      <alignment horizontal="center" vertical="center" wrapText="1"/>
      <protection locked="0"/>
    </xf>
    <xf numFmtId="41" fontId="2" fillId="0" borderId="71" xfId="0" applyNumberFormat="1" applyFont="1" applyBorder="1" applyAlignment="1" applyProtection="1">
      <alignment horizontal="center" vertical="center" wrapText="1"/>
      <protection locked="0"/>
    </xf>
    <xf numFmtId="0" fontId="9" fillId="0" borderId="10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41" fontId="2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 shrinkToFi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6" fillId="0" borderId="175" xfId="0" applyFont="1" applyBorder="1" applyAlignment="1" applyProtection="1">
      <alignment horizontal="center" vertical="center" shrinkToFit="1"/>
      <protection locked="0"/>
    </xf>
    <xf numFmtId="41" fontId="7" fillId="22" borderId="81" xfId="0" applyNumberFormat="1" applyFont="1" applyFill="1" applyBorder="1" applyAlignment="1" applyProtection="1">
      <alignment horizontal="center" vertical="center" shrinkToFit="1"/>
      <protection/>
    </xf>
    <xf numFmtId="41" fontId="7" fillId="22" borderId="83" xfId="0" applyNumberFormat="1" applyFont="1" applyFill="1" applyBorder="1" applyAlignment="1" applyProtection="1">
      <alignment horizontal="center" vertical="center" shrinkToFit="1"/>
      <protection/>
    </xf>
    <xf numFmtId="41" fontId="7" fillId="22" borderId="87" xfId="0" applyNumberFormat="1" applyFont="1" applyFill="1" applyBorder="1" applyAlignment="1" applyProtection="1">
      <alignment horizontal="right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75" zoomScaleNormal="75" zoomScalePageLayoutView="0" workbookViewId="0" topLeftCell="A1">
      <selection activeCell="F13" sqref="F13:F14"/>
    </sheetView>
  </sheetViews>
  <sheetFormatPr defaultColWidth="8.796875" defaultRowHeight="14.25"/>
  <cols>
    <col min="1" max="1" width="10.8984375" style="81" customWidth="1"/>
    <col min="2" max="3" width="12" style="81" customWidth="1"/>
    <col min="4" max="4" width="7.5" style="81" customWidth="1"/>
    <col min="5" max="5" width="12.3984375" style="81" customWidth="1"/>
    <col min="6" max="6" width="10.8984375" style="81" customWidth="1"/>
    <col min="7" max="8" width="8.3984375" style="81" customWidth="1"/>
    <col min="9" max="9" width="8.19921875" style="81" customWidth="1"/>
    <col min="10" max="16" width="8.3984375" style="81" customWidth="1"/>
    <col min="17" max="21" width="8.09765625" style="81" customWidth="1"/>
    <col min="22" max="16384" width="9" style="81" customWidth="1"/>
  </cols>
  <sheetData>
    <row r="1" spans="1:20" ht="22.5" customHeight="1">
      <c r="A1" s="77" t="s">
        <v>56</v>
      </c>
      <c r="B1" s="78"/>
      <c r="C1" s="78"/>
      <c r="D1" s="79" t="s">
        <v>57</v>
      </c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1" ht="30.75" customHeight="1">
      <c r="A2" s="249" t="s">
        <v>97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0" ht="15" thickBot="1">
      <c r="A3" s="80"/>
      <c r="B3" s="80"/>
      <c r="C3" s="80"/>
      <c r="D3" s="80" t="s">
        <v>58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18" s="20" customFormat="1" ht="15" customHeight="1">
      <c r="A4" s="250"/>
      <c r="B4" s="251"/>
      <c r="C4" s="256" t="s">
        <v>28</v>
      </c>
      <c r="D4" s="256"/>
      <c r="E4" s="257"/>
      <c r="F4" s="262"/>
      <c r="G4" s="263" t="s">
        <v>29</v>
      </c>
      <c r="H4" s="264"/>
      <c r="I4" s="238"/>
      <c r="J4" s="239"/>
      <c r="K4" s="239"/>
      <c r="L4" s="239"/>
      <c r="M4" s="237"/>
      <c r="O4" s="68"/>
      <c r="P4" s="68"/>
      <c r="Q4" s="67"/>
      <c r="R4" s="67"/>
    </row>
    <row r="5" spans="1:18" s="14" customFormat="1" ht="15" customHeight="1">
      <c r="A5" s="252"/>
      <c r="B5" s="253"/>
      <c r="C5" s="258"/>
      <c r="D5" s="258"/>
      <c r="E5" s="259"/>
      <c r="F5" s="262"/>
      <c r="G5" s="265"/>
      <c r="H5" s="266"/>
      <c r="I5" s="235"/>
      <c r="J5" s="236"/>
      <c r="K5" s="236"/>
      <c r="L5" s="236"/>
      <c r="M5" s="234"/>
      <c r="O5" s="68"/>
      <c r="P5" s="68"/>
      <c r="Q5" s="67"/>
      <c r="R5" s="67"/>
    </row>
    <row r="6" spans="1:18" s="20" customFormat="1" ht="15" customHeight="1" thickBot="1">
      <c r="A6" s="254"/>
      <c r="B6" s="255"/>
      <c r="C6" s="260"/>
      <c r="D6" s="260"/>
      <c r="E6" s="261"/>
      <c r="F6" s="262"/>
      <c r="G6" s="240"/>
      <c r="H6" s="241"/>
      <c r="I6" s="82"/>
      <c r="J6" s="230" t="s">
        <v>59</v>
      </c>
      <c r="K6" s="230"/>
      <c r="L6" s="230"/>
      <c r="M6" s="83"/>
      <c r="O6" s="68"/>
      <c r="P6" s="68"/>
      <c r="Q6" s="67"/>
      <c r="R6" s="67"/>
    </row>
    <row r="7" spans="1:20" s="36" customFormat="1" ht="12.75" customHeight="1" thickBot="1">
      <c r="A7" s="84"/>
      <c r="B7" s="84"/>
      <c r="C7" s="84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1" s="36" customFormat="1" ht="16.5" customHeight="1">
      <c r="A8" s="87" t="s">
        <v>60</v>
      </c>
      <c r="B8" s="267"/>
      <c r="C8" s="268"/>
      <c r="D8" s="268"/>
      <c r="E8" s="269"/>
      <c r="F8" s="270" t="s">
        <v>24</v>
      </c>
      <c r="G8" s="88" t="s">
        <v>22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4"/>
    </row>
    <row r="9" spans="1:21" s="36" customFormat="1" ht="26.25" customHeight="1">
      <c r="A9" s="89" t="s">
        <v>61</v>
      </c>
      <c r="B9" s="275"/>
      <c r="C9" s="276"/>
      <c r="D9" s="276"/>
      <c r="E9" s="277"/>
      <c r="F9" s="271"/>
      <c r="G9" s="281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</row>
    <row r="10" spans="1:21" s="36" customFormat="1" ht="26.25" customHeight="1" thickBot="1">
      <c r="A10" s="91" t="s">
        <v>62</v>
      </c>
      <c r="B10" s="278"/>
      <c r="C10" s="279"/>
      <c r="D10" s="279"/>
      <c r="E10" s="280"/>
      <c r="F10" s="272"/>
      <c r="G10" s="92" t="s">
        <v>63</v>
      </c>
      <c r="H10" s="284"/>
      <c r="I10" s="284"/>
      <c r="J10" s="284"/>
      <c r="K10" s="284"/>
      <c r="L10" s="93" t="s">
        <v>7</v>
      </c>
      <c r="M10" s="284"/>
      <c r="N10" s="284"/>
      <c r="O10" s="284"/>
      <c r="P10" s="284"/>
      <c r="Q10" s="94" t="s">
        <v>64</v>
      </c>
      <c r="R10" s="227"/>
      <c r="S10" s="227"/>
      <c r="T10" s="227"/>
      <c r="U10" s="228"/>
    </row>
    <row r="11" spans="1:21" s="36" customFormat="1" ht="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90"/>
      <c r="T11" s="90"/>
      <c r="U11" s="90"/>
    </row>
    <row r="12" spans="1:21" s="36" customFormat="1" ht="15.75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S12" s="90"/>
      <c r="T12" s="90"/>
      <c r="U12" s="90"/>
    </row>
    <row r="13" spans="1:21" s="36" customFormat="1" ht="16.5" customHeight="1">
      <c r="A13" s="285" t="s">
        <v>65</v>
      </c>
      <c r="B13" s="286"/>
      <c r="C13" s="289" t="s">
        <v>66</v>
      </c>
      <c r="D13" s="290"/>
      <c r="E13" s="286"/>
      <c r="F13" s="293" t="s">
        <v>67</v>
      </c>
      <c r="G13" s="295" t="s">
        <v>68</v>
      </c>
      <c r="H13" s="296"/>
      <c r="I13" s="296"/>
      <c r="J13" s="296"/>
      <c r="K13" s="296"/>
      <c r="L13" s="296"/>
      <c r="M13" s="296"/>
      <c r="N13" s="296"/>
      <c r="O13" s="296"/>
      <c r="P13" s="296"/>
      <c r="Q13" s="245" t="s">
        <v>76</v>
      </c>
      <c r="R13" s="247" t="s">
        <v>69</v>
      </c>
      <c r="S13" s="248"/>
      <c r="T13" s="95"/>
      <c r="U13" s="96"/>
    </row>
    <row r="14" spans="1:21" s="36" customFormat="1" ht="39" customHeight="1" thickBot="1">
      <c r="A14" s="287"/>
      <c r="B14" s="288"/>
      <c r="C14" s="291"/>
      <c r="D14" s="292"/>
      <c r="E14" s="288"/>
      <c r="F14" s="294"/>
      <c r="G14" s="97" t="s">
        <v>99</v>
      </c>
      <c r="H14" s="97" t="s">
        <v>100</v>
      </c>
      <c r="I14" s="97" t="s">
        <v>102</v>
      </c>
      <c r="J14" s="97" t="s">
        <v>103</v>
      </c>
      <c r="K14" s="97" t="s">
        <v>101</v>
      </c>
      <c r="L14" s="97" t="s">
        <v>104</v>
      </c>
      <c r="M14" s="97" t="s">
        <v>105</v>
      </c>
      <c r="N14" s="97" t="s">
        <v>106</v>
      </c>
      <c r="O14" s="97" t="s">
        <v>107</v>
      </c>
      <c r="P14" s="98" t="s">
        <v>108</v>
      </c>
      <c r="Q14" s="246"/>
      <c r="R14" s="242"/>
      <c r="S14" s="243"/>
      <c r="T14" s="243"/>
      <c r="U14" s="244"/>
    </row>
    <row r="15" spans="1:21" s="36" customFormat="1" ht="40.5" customHeight="1" thickTop="1">
      <c r="A15" s="301"/>
      <c r="B15" s="302"/>
      <c r="C15" s="303"/>
      <c r="D15" s="304"/>
      <c r="E15" s="302"/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2"/>
      <c r="R15" s="242"/>
      <c r="S15" s="243"/>
      <c r="T15" s="243"/>
      <c r="U15" s="244"/>
    </row>
    <row r="16" spans="1:21" s="36" customFormat="1" ht="40.5" customHeight="1">
      <c r="A16" s="297"/>
      <c r="B16" s="298"/>
      <c r="C16" s="299"/>
      <c r="D16" s="300"/>
      <c r="E16" s="298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5"/>
      <c r="Q16" s="106"/>
      <c r="R16" s="242"/>
      <c r="S16" s="243"/>
      <c r="T16" s="243"/>
      <c r="U16" s="244"/>
    </row>
    <row r="17" spans="1:21" s="36" customFormat="1" ht="40.5" customHeight="1">
      <c r="A17" s="297"/>
      <c r="B17" s="298"/>
      <c r="C17" s="299"/>
      <c r="D17" s="300"/>
      <c r="E17" s="298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106"/>
      <c r="R17" s="242"/>
      <c r="S17" s="243"/>
      <c r="T17" s="243"/>
      <c r="U17" s="244"/>
    </row>
    <row r="18" spans="1:21" s="36" customFormat="1" ht="40.5" customHeight="1">
      <c r="A18" s="297"/>
      <c r="B18" s="298"/>
      <c r="C18" s="299"/>
      <c r="D18" s="300"/>
      <c r="E18" s="298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6"/>
      <c r="R18" s="242"/>
      <c r="S18" s="243"/>
      <c r="T18" s="243"/>
      <c r="U18" s="244"/>
    </row>
    <row r="19" spans="1:21" s="36" customFormat="1" ht="40.5" customHeight="1">
      <c r="A19" s="297"/>
      <c r="B19" s="298"/>
      <c r="C19" s="299"/>
      <c r="D19" s="300"/>
      <c r="E19" s="298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5"/>
      <c r="Q19" s="106"/>
      <c r="R19" s="242"/>
      <c r="S19" s="243"/>
      <c r="T19" s="243"/>
      <c r="U19" s="244"/>
    </row>
    <row r="20" spans="1:21" s="36" customFormat="1" ht="40.5" customHeight="1">
      <c r="A20" s="297"/>
      <c r="B20" s="298"/>
      <c r="C20" s="299"/>
      <c r="D20" s="300"/>
      <c r="E20" s="298"/>
      <c r="F20" s="103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6"/>
      <c r="R20" s="242"/>
      <c r="S20" s="243"/>
      <c r="T20" s="243"/>
      <c r="U20" s="244"/>
    </row>
    <row r="21" spans="1:21" s="36" customFormat="1" ht="40.5" customHeight="1" thickBot="1">
      <c r="A21" s="315"/>
      <c r="B21" s="316"/>
      <c r="C21" s="317"/>
      <c r="D21" s="318"/>
      <c r="E21" s="316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110"/>
      <c r="R21" s="242"/>
      <c r="S21" s="243"/>
      <c r="T21" s="243"/>
      <c r="U21" s="244"/>
    </row>
    <row r="22" spans="1:22" s="36" customFormat="1" ht="39" customHeight="1" thickTop="1">
      <c r="A22" s="305" t="s">
        <v>70</v>
      </c>
      <c r="B22" s="306"/>
      <c r="C22" s="306"/>
      <c r="D22" s="306"/>
      <c r="E22" s="307"/>
      <c r="F22" s="100" t="s">
        <v>71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231"/>
      <c r="R22" s="242"/>
      <c r="S22" s="243"/>
      <c r="T22" s="243"/>
      <c r="U22" s="244"/>
      <c r="V22" s="86"/>
    </row>
    <row r="23" spans="1:22" s="36" customFormat="1" ht="39" customHeight="1" thickBot="1">
      <c r="A23" s="308"/>
      <c r="B23" s="309"/>
      <c r="C23" s="309"/>
      <c r="D23" s="309"/>
      <c r="E23" s="310"/>
      <c r="F23" s="113" t="s">
        <v>72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5"/>
      <c r="Q23" s="232"/>
      <c r="R23" s="242"/>
      <c r="S23" s="243"/>
      <c r="T23" s="243"/>
      <c r="U23" s="244"/>
      <c r="V23" s="86"/>
    </row>
    <row r="24" spans="1:23" s="36" customFormat="1" ht="39" customHeight="1" thickBot="1" thickTop="1">
      <c r="A24" s="311" t="s">
        <v>73</v>
      </c>
      <c r="B24" s="312"/>
      <c r="C24" s="312"/>
      <c r="D24" s="312"/>
      <c r="E24" s="312"/>
      <c r="F24" s="312"/>
      <c r="G24" s="119">
        <f>COUNTIF(G15:G21,"○")</f>
        <v>0</v>
      </c>
      <c r="H24" s="119">
        <f aca="true" t="shared" si="0" ref="H24:P24">COUNTIF(H15:H21,"○")</f>
        <v>0</v>
      </c>
      <c r="I24" s="119">
        <f t="shared" si="0"/>
        <v>0</v>
      </c>
      <c r="J24" s="119">
        <f t="shared" si="0"/>
        <v>0</v>
      </c>
      <c r="K24" s="119">
        <f t="shared" si="0"/>
        <v>0</v>
      </c>
      <c r="L24" s="119">
        <f t="shared" si="0"/>
        <v>0</v>
      </c>
      <c r="M24" s="119">
        <f t="shared" si="0"/>
        <v>0</v>
      </c>
      <c r="N24" s="119">
        <f t="shared" si="0"/>
        <v>0</v>
      </c>
      <c r="O24" s="119">
        <f t="shared" si="0"/>
        <v>0</v>
      </c>
      <c r="P24" s="119">
        <f t="shared" si="0"/>
        <v>0</v>
      </c>
      <c r="Q24" s="233"/>
      <c r="R24" s="229"/>
      <c r="S24" s="227"/>
      <c r="T24" s="227"/>
      <c r="U24" s="228"/>
      <c r="V24" s="86"/>
      <c r="W24" s="86"/>
    </row>
    <row r="25" spans="1:23" s="36" customFormat="1" ht="20.25" customHeight="1">
      <c r="A25" s="84"/>
      <c r="B25" s="84"/>
      <c r="C25" s="84"/>
      <c r="D25" s="84"/>
      <c r="E25" s="84"/>
      <c r="F25" s="84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118"/>
      <c r="T25" s="118"/>
      <c r="U25" s="118"/>
      <c r="V25" s="86"/>
      <c r="W25" s="86"/>
    </row>
    <row r="26" spans="1:20" ht="25.5" customHeight="1">
      <c r="A26" s="313" t="s">
        <v>85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80"/>
      <c r="R26" s="80"/>
      <c r="S26" s="80"/>
      <c r="T26" s="80"/>
    </row>
    <row r="27" spans="1:7" s="14" customFormat="1" ht="22.5" customHeight="1">
      <c r="A27" s="67" t="s">
        <v>86</v>
      </c>
      <c r="B27" s="67"/>
      <c r="C27" s="67"/>
      <c r="D27" s="20"/>
      <c r="E27" s="20"/>
      <c r="F27" s="20"/>
      <c r="G27" s="20"/>
    </row>
    <row r="28" spans="1:7" s="14" customFormat="1" ht="22.5" customHeight="1">
      <c r="A28" s="67"/>
      <c r="B28" s="67"/>
      <c r="C28" s="67"/>
      <c r="D28" s="20"/>
      <c r="E28" s="20"/>
      <c r="F28" s="20"/>
      <c r="G28" s="20"/>
    </row>
  </sheetData>
  <sheetProtection password="9130" sheet="1" formatCells="0"/>
  <mergeCells count="50">
    <mergeCell ref="A22:E23"/>
    <mergeCell ref="A24:F24"/>
    <mergeCell ref="A26:P26"/>
    <mergeCell ref="A19:B19"/>
    <mergeCell ref="C19:E19"/>
    <mergeCell ref="A20:B20"/>
    <mergeCell ref="C20:E20"/>
    <mergeCell ref="A21:B21"/>
    <mergeCell ref="C21:E21"/>
    <mergeCell ref="A18:B18"/>
    <mergeCell ref="C18:E18"/>
    <mergeCell ref="A15:B15"/>
    <mergeCell ref="C15:E15"/>
    <mergeCell ref="A16:B16"/>
    <mergeCell ref="C16:E16"/>
    <mergeCell ref="A17:B17"/>
    <mergeCell ref="C17:E17"/>
    <mergeCell ref="A13:B14"/>
    <mergeCell ref="C13:E14"/>
    <mergeCell ref="F13:F14"/>
    <mergeCell ref="G13:P13"/>
    <mergeCell ref="B8:E8"/>
    <mergeCell ref="F8:F10"/>
    <mergeCell ref="H8:U8"/>
    <mergeCell ref="B9:E10"/>
    <mergeCell ref="G9:U9"/>
    <mergeCell ref="H10:K10"/>
    <mergeCell ref="M10:P10"/>
    <mergeCell ref="R10:U10"/>
    <mergeCell ref="Q22:Q24"/>
    <mergeCell ref="R21:U21"/>
    <mergeCell ref="R22:U22"/>
    <mergeCell ref="R23:U23"/>
    <mergeCell ref="R24:U24"/>
    <mergeCell ref="R17:U17"/>
    <mergeCell ref="R18:U18"/>
    <mergeCell ref="R19:U19"/>
    <mergeCell ref="R20:U20"/>
    <mergeCell ref="A2:U2"/>
    <mergeCell ref="A4:B6"/>
    <mergeCell ref="C4:E6"/>
    <mergeCell ref="F4:F6"/>
    <mergeCell ref="G4:H6"/>
    <mergeCell ref="I4:M5"/>
    <mergeCell ref="J6:L6"/>
    <mergeCell ref="R16:U16"/>
    <mergeCell ref="Q13:Q14"/>
    <mergeCell ref="R13:S13"/>
    <mergeCell ref="R14:U14"/>
    <mergeCell ref="R15:U15"/>
  </mergeCells>
  <dataValidations count="3">
    <dataValidation type="list" allowBlank="1" showInputMessage="1" showErrorMessage="1" sqref="A4">
      <formula1>"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F15:F21">
      <formula1>"男,女"</formula1>
    </dataValidation>
    <dataValidation type="list" allowBlank="1" showInputMessage="1" showErrorMessage="1" sqref="Q15:Q21">
      <formula1>"要,不要"</formula1>
    </dataValidation>
  </dataValidations>
  <printOptions/>
  <pageMargins left="0.43" right="0.38" top="0.49" bottom="0.44" header="0.3" footer="0.3"/>
  <pageSetup horizontalDpi="600" verticalDpi="600" orientation="landscape" paperSize="9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18" sqref="J18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N16" sqref="N16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0" sqref="K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7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  <c r="AA31" s="218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24" sqref="J24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19" sqref="K19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1" sqref="K21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N21" sqref="N21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1" sqref="K21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L20" sqref="L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24" sqref="J24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zoomScalePageLayoutView="0" workbookViewId="0" topLeftCell="A1">
      <selection activeCell="I14" sqref="I14"/>
    </sheetView>
  </sheetViews>
  <sheetFormatPr defaultColWidth="8.796875" defaultRowHeight="14.25"/>
  <cols>
    <col min="1" max="1" width="10.8984375" style="81" customWidth="1"/>
    <col min="2" max="2" width="12" style="81" customWidth="1"/>
    <col min="3" max="5" width="7.59765625" style="81" customWidth="1"/>
    <col min="6" max="6" width="10.8984375" style="81" customWidth="1"/>
    <col min="7" max="16" width="8.3984375" style="81" customWidth="1"/>
    <col min="17" max="17" width="10" style="81" customWidth="1"/>
    <col min="18" max="18" width="4.19921875" style="81" customWidth="1"/>
    <col min="19" max="20" width="7.59765625" style="81" customWidth="1"/>
    <col min="21" max="21" width="12.5" style="81" customWidth="1"/>
    <col min="22" max="22" width="4" style="81" bestFit="1" customWidth="1"/>
    <col min="23" max="16384" width="9" style="81" customWidth="1"/>
  </cols>
  <sheetData>
    <row r="1" spans="1:20" ht="22.5" customHeight="1">
      <c r="A1" s="77" t="s">
        <v>74</v>
      </c>
      <c r="B1" s="78"/>
      <c r="C1" s="78"/>
      <c r="D1" s="79" t="s">
        <v>57</v>
      </c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1" ht="30.75" customHeight="1">
      <c r="A2" s="249" t="s">
        <v>98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0" ht="15" thickBot="1">
      <c r="A3" s="80"/>
      <c r="B3" s="80"/>
      <c r="C3" s="80"/>
      <c r="D3" s="80" t="s">
        <v>58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18" s="20" customFormat="1" ht="15" customHeight="1">
      <c r="A4" s="334" t="s">
        <v>75</v>
      </c>
      <c r="B4" s="335"/>
      <c r="C4" s="340"/>
      <c r="D4" s="340"/>
      <c r="E4" s="341"/>
      <c r="F4" s="262"/>
      <c r="G4" s="120"/>
      <c r="H4" s="120"/>
      <c r="I4" s="121"/>
      <c r="J4" s="121"/>
      <c r="K4" s="121"/>
      <c r="L4" s="121"/>
      <c r="M4" s="121"/>
      <c r="O4" s="68"/>
      <c r="P4" s="68"/>
      <c r="Q4" s="67"/>
      <c r="R4" s="67"/>
    </row>
    <row r="5" spans="1:18" s="14" customFormat="1" ht="15" customHeight="1">
      <c r="A5" s="336"/>
      <c r="B5" s="337"/>
      <c r="C5" s="342"/>
      <c r="D5" s="342"/>
      <c r="E5" s="343"/>
      <c r="F5" s="262"/>
      <c r="G5" s="120"/>
      <c r="H5" s="120"/>
      <c r="I5" s="121"/>
      <c r="J5" s="121"/>
      <c r="K5" s="121"/>
      <c r="L5" s="121"/>
      <c r="M5" s="121"/>
      <c r="O5" s="68"/>
      <c r="P5" s="68"/>
      <c r="Q5" s="67"/>
      <c r="R5" s="67"/>
    </row>
    <row r="6" spans="1:18" s="20" customFormat="1" ht="15" customHeight="1" thickBot="1">
      <c r="A6" s="338"/>
      <c r="B6" s="339"/>
      <c r="C6" s="344"/>
      <c r="D6" s="344"/>
      <c r="E6" s="345"/>
      <c r="F6" s="262"/>
      <c r="G6" s="120"/>
      <c r="H6" s="120"/>
      <c r="I6" s="123"/>
      <c r="J6" s="124"/>
      <c r="K6" s="124"/>
      <c r="L6" s="124"/>
      <c r="M6" s="124"/>
      <c r="O6" s="68"/>
      <c r="P6" s="68"/>
      <c r="Q6" s="67"/>
      <c r="R6" s="67"/>
    </row>
    <row r="7" spans="1:20" s="36" customFormat="1" ht="12.75" customHeight="1" thickBot="1">
      <c r="A7" s="84"/>
      <c r="B7" s="84"/>
      <c r="C7" s="84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25"/>
      <c r="R7" s="86"/>
      <c r="S7" s="86"/>
      <c r="T7" s="86"/>
    </row>
    <row r="8" spans="1:21" s="36" customFormat="1" ht="16.5" customHeight="1">
      <c r="A8" s="87" t="s">
        <v>60</v>
      </c>
      <c r="B8" s="267"/>
      <c r="C8" s="268"/>
      <c r="D8" s="268"/>
      <c r="E8" s="269"/>
      <c r="F8" s="270" t="s">
        <v>24</v>
      </c>
      <c r="G8" s="88" t="s">
        <v>22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4"/>
    </row>
    <row r="9" spans="1:21" s="36" customFormat="1" ht="26.25" customHeight="1">
      <c r="A9" s="89" t="s">
        <v>61</v>
      </c>
      <c r="B9" s="275"/>
      <c r="C9" s="276"/>
      <c r="D9" s="276"/>
      <c r="E9" s="277"/>
      <c r="F9" s="271"/>
      <c r="G9" s="281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</row>
    <row r="10" spans="1:21" s="36" customFormat="1" ht="26.25" customHeight="1" thickBot="1">
      <c r="A10" s="91" t="s">
        <v>62</v>
      </c>
      <c r="B10" s="278"/>
      <c r="C10" s="279"/>
      <c r="D10" s="279"/>
      <c r="E10" s="280"/>
      <c r="F10" s="272"/>
      <c r="G10" s="92" t="s">
        <v>63</v>
      </c>
      <c r="H10" s="284"/>
      <c r="I10" s="284"/>
      <c r="J10" s="284"/>
      <c r="K10" s="284"/>
      <c r="L10" s="93" t="s">
        <v>7</v>
      </c>
      <c r="M10" s="284"/>
      <c r="N10" s="284"/>
      <c r="O10" s="284"/>
      <c r="P10" s="284"/>
      <c r="Q10" s="94" t="s">
        <v>64</v>
      </c>
      <c r="R10" s="284"/>
      <c r="S10" s="284"/>
      <c r="T10" s="284"/>
      <c r="U10" s="333"/>
    </row>
    <row r="11" spans="1:21" s="36" customFormat="1" ht="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90"/>
      <c r="T11" s="90"/>
      <c r="U11" s="90"/>
    </row>
    <row r="12" spans="1:21" s="36" customFormat="1" ht="15.75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S12" s="90"/>
      <c r="T12" s="90"/>
      <c r="U12" s="90"/>
    </row>
    <row r="13" spans="1:22" s="36" customFormat="1" ht="16.5" customHeight="1">
      <c r="A13" s="347" t="s">
        <v>65</v>
      </c>
      <c r="B13" s="348"/>
      <c r="C13" s="350" t="s">
        <v>66</v>
      </c>
      <c r="D13" s="351"/>
      <c r="E13" s="348"/>
      <c r="F13" s="293" t="s">
        <v>67</v>
      </c>
      <c r="G13" s="352" t="s">
        <v>68</v>
      </c>
      <c r="H13" s="353"/>
      <c r="I13" s="353"/>
      <c r="J13" s="353"/>
      <c r="K13" s="353"/>
      <c r="L13" s="353"/>
      <c r="M13" s="353"/>
      <c r="N13" s="353"/>
      <c r="O13" s="353"/>
      <c r="P13" s="354"/>
      <c r="Q13" s="245" t="s">
        <v>76</v>
      </c>
      <c r="R13" s="126"/>
      <c r="S13" s="321" t="s">
        <v>77</v>
      </c>
      <c r="T13" s="322"/>
      <c r="U13" s="322"/>
      <c r="V13" s="323"/>
    </row>
    <row r="14" spans="1:22" s="36" customFormat="1" ht="39" customHeight="1" thickBot="1">
      <c r="A14" s="349"/>
      <c r="B14" s="288"/>
      <c r="C14" s="291"/>
      <c r="D14" s="292"/>
      <c r="E14" s="288"/>
      <c r="F14" s="294"/>
      <c r="G14" s="97" t="s">
        <v>99</v>
      </c>
      <c r="H14" s="97" t="s">
        <v>100</v>
      </c>
      <c r="I14" s="97" t="s">
        <v>102</v>
      </c>
      <c r="J14" s="97" t="s">
        <v>103</v>
      </c>
      <c r="K14" s="97" t="s">
        <v>101</v>
      </c>
      <c r="L14" s="97" t="s">
        <v>104</v>
      </c>
      <c r="M14" s="97" t="s">
        <v>105</v>
      </c>
      <c r="N14" s="97" t="s">
        <v>106</v>
      </c>
      <c r="O14" s="97" t="s">
        <v>107</v>
      </c>
      <c r="P14" s="98" t="s">
        <v>108</v>
      </c>
      <c r="Q14" s="246"/>
      <c r="R14" s="127"/>
      <c r="S14" s="324"/>
      <c r="T14" s="325"/>
      <c r="U14" s="325"/>
      <c r="V14" s="326"/>
    </row>
    <row r="15" spans="1:22" s="36" customFormat="1" ht="40.5" customHeight="1" thickTop="1">
      <c r="A15" s="346"/>
      <c r="B15" s="302"/>
      <c r="C15" s="303"/>
      <c r="D15" s="304"/>
      <c r="E15" s="302"/>
      <c r="F15" s="99"/>
      <c r="G15" s="128"/>
      <c r="H15" s="100"/>
      <c r="I15" s="100"/>
      <c r="J15" s="100"/>
      <c r="K15" s="100"/>
      <c r="L15" s="100"/>
      <c r="M15" s="100"/>
      <c r="N15" s="100"/>
      <c r="O15" s="100"/>
      <c r="P15" s="100"/>
      <c r="Q15" s="129"/>
      <c r="R15" s="130"/>
      <c r="S15" s="331" t="s">
        <v>12</v>
      </c>
      <c r="T15" s="332"/>
      <c r="U15" s="131"/>
      <c r="V15" s="132" t="s">
        <v>78</v>
      </c>
    </row>
    <row r="16" spans="1:22" s="36" customFormat="1" ht="40.5" customHeight="1">
      <c r="A16" s="355"/>
      <c r="B16" s="298"/>
      <c r="C16" s="299"/>
      <c r="D16" s="300"/>
      <c r="E16" s="298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33"/>
      <c r="R16" s="130"/>
      <c r="S16" s="329" t="s">
        <v>79</v>
      </c>
      <c r="T16" s="330"/>
      <c r="U16" s="131"/>
      <c r="V16" s="132" t="s">
        <v>80</v>
      </c>
    </row>
    <row r="17" spans="1:22" s="36" customFormat="1" ht="40.5" customHeight="1">
      <c r="A17" s="355"/>
      <c r="B17" s="298"/>
      <c r="C17" s="299"/>
      <c r="D17" s="300"/>
      <c r="E17" s="298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33"/>
      <c r="R17" s="130"/>
      <c r="S17" s="331" t="s">
        <v>81</v>
      </c>
      <c r="T17" s="332"/>
      <c r="U17" s="131"/>
      <c r="V17" s="132" t="s">
        <v>19</v>
      </c>
    </row>
    <row r="18" spans="1:22" s="36" customFormat="1" ht="40.5" customHeight="1" thickBot="1">
      <c r="A18" s="355"/>
      <c r="B18" s="298"/>
      <c r="C18" s="299"/>
      <c r="D18" s="300"/>
      <c r="E18" s="298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33"/>
      <c r="R18" s="130"/>
      <c r="S18" s="327" t="s">
        <v>82</v>
      </c>
      <c r="T18" s="328"/>
      <c r="U18" s="134"/>
      <c r="V18" s="135" t="s">
        <v>80</v>
      </c>
    </row>
    <row r="19" spans="1:21" s="36" customFormat="1" ht="40.5" customHeight="1" thickBot="1">
      <c r="A19" s="355"/>
      <c r="B19" s="298"/>
      <c r="C19" s="299"/>
      <c r="D19" s="300"/>
      <c r="E19" s="298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33"/>
      <c r="R19" s="130"/>
      <c r="S19" s="136"/>
      <c r="T19" s="137"/>
      <c r="U19" s="137"/>
    </row>
    <row r="20" spans="1:22" s="36" customFormat="1" ht="40.5" customHeight="1">
      <c r="A20" s="355"/>
      <c r="B20" s="298"/>
      <c r="C20" s="299"/>
      <c r="D20" s="300"/>
      <c r="E20" s="298"/>
      <c r="F20" s="10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33"/>
      <c r="R20" s="130"/>
      <c r="S20" s="319" t="s">
        <v>69</v>
      </c>
      <c r="T20" s="320"/>
      <c r="U20" s="138"/>
      <c r="V20" s="96"/>
    </row>
    <row r="21" spans="1:22" s="36" customFormat="1" ht="40.5" customHeight="1" thickBot="1">
      <c r="A21" s="356"/>
      <c r="B21" s="316"/>
      <c r="C21" s="317"/>
      <c r="D21" s="318"/>
      <c r="E21" s="316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39"/>
      <c r="R21" s="130"/>
      <c r="S21" s="242"/>
      <c r="T21" s="243"/>
      <c r="U21" s="243"/>
      <c r="V21" s="244"/>
    </row>
    <row r="22" spans="1:22" s="36" customFormat="1" ht="39" customHeight="1" thickTop="1">
      <c r="A22" s="357" t="s">
        <v>83</v>
      </c>
      <c r="B22" s="306"/>
      <c r="C22" s="306"/>
      <c r="D22" s="306"/>
      <c r="E22" s="307"/>
      <c r="F22" s="100" t="s">
        <v>71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359"/>
      <c r="R22" s="140"/>
      <c r="S22" s="242"/>
      <c r="T22" s="243"/>
      <c r="U22" s="243"/>
      <c r="V22" s="244"/>
    </row>
    <row r="23" spans="1:22" s="36" customFormat="1" ht="39" customHeight="1" thickBot="1">
      <c r="A23" s="358"/>
      <c r="B23" s="309"/>
      <c r="C23" s="309"/>
      <c r="D23" s="309"/>
      <c r="E23" s="310"/>
      <c r="F23" s="113" t="s">
        <v>72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360"/>
      <c r="R23" s="141"/>
      <c r="S23" s="242"/>
      <c r="T23" s="243"/>
      <c r="U23" s="243"/>
      <c r="V23" s="244"/>
    </row>
    <row r="24" spans="1:23" s="36" customFormat="1" ht="39" customHeight="1" thickBot="1" thickTop="1">
      <c r="A24" s="362" t="s">
        <v>84</v>
      </c>
      <c r="B24" s="312"/>
      <c r="C24" s="312"/>
      <c r="D24" s="312"/>
      <c r="E24" s="312"/>
      <c r="F24" s="312"/>
      <c r="G24" s="119">
        <f>COUNTIF(G15:G21,"○")</f>
        <v>0</v>
      </c>
      <c r="H24" s="119">
        <f aca="true" t="shared" si="0" ref="H24:P24">COUNTIF(H15:H21,"○")</f>
        <v>0</v>
      </c>
      <c r="I24" s="119">
        <f t="shared" si="0"/>
        <v>0</v>
      </c>
      <c r="J24" s="119">
        <f t="shared" si="0"/>
        <v>0</v>
      </c>
      <c r="K24" s="119">
        <f t="shared" si="0"/>
        <v>0</v>
      </c>
      <c r="L24" s="119">
        <f t="shared" si="0"/>
        <v>0</v>
      </c>
      <c r="M24" s="119">
        <f t="shared" si="0"/>
        <v>0</v>
      </c>
      <c r="N24" s="119">
        <f t="shared" si="0"/>
        <v>0</v>
      </c>
      <c r="O24" s="119">
        <f t="shared" si="0"/>
        <v>0</v>
      </c>
      <c r="P24" s="119">
        <f t="shared" si="0"/>
        <v>0</v>
      </c>
      <c r="Q24" s="361"/>
      <c r="R24" s="141"/>
      <c r="S24" s="229"/>
      <c r="T24" s="227"/>
      <c r="U24" s="227"/>
      <c r="V24" s="228"/>
      <c r="W24" s="86"/>
    </row>
    <row r="25" spans="1:23" s="36" customFormat="1" ht="20.25" customHeight="1">
      <c r="A25" s="84"/>
      <c r="B25" s="84"/>
      <c r="C25" s="84"/>
      <c r="D25" s="84"/>
      <c r="E25" s="84"/>
      <c r="F25" s="84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42"/>
      <c r="R25" s="118"/>
      <c r="S25" s="118"/>
      <c r="T25" s="118"/>
      <c r="U25" s="118"/>
      <c r="V25" s="86"/>
      <c r="W25" s="86"/>
    </row>
    <row r="26" spans="1:7" s="14" customFormat="1" ht="22.5" customHeight="1">
      <c r="A26" s="67" t="s">
        <v>85</v>
      </c>
      <c r="B26" s="67"/>
      <c r="C26" s="67"/>
      <c r="D26" s="20"/>
      <c r="E26" s="20"/>
      <c r="F26" s="20"/>
      <c r="G26" s="20"/>
    </row>
    <row r="27" spans="1:7" s="14" customFormat="1" ht="22.5" customHeight="1">
      <c r="A27" s="67" t="s">
        <v>86</v>
      </c>
      <c r="B27" s="67"/>
      <c r="C27" s="67"/>
      <c r="D27" s="20"/>
      <c r="E27" s="20"/>
      <c r="F27" s="20"/>
      <c r="G27" s="20"/>
    </row>
  </sheetData>
  <sheetProtection password="9130" sheet="1" formatCells="0"/>
  <mergeCells count="44">
    <mergeCell ref="S23:V23"/>
    <mergeCell ref="S24:V24"/>
    <mergeCell ref="A21:B21"/>
    <mergeCell ref="C21:E21"/>
    <mergeCell ref="A22:E23"/>
    <mergeCell ref="Q22:Q24"/>
    <mergeCell ref="A24:F24"/>
    <mergeCell ref="A20:B20"/>
    <mergeCell ref="C20:E20"/>
    <mergeCell ref="A16:B16"/>
    <mergeCell ref="C16:E16"/>
    <mergeCell ref="A18:B18"/>
    <mergeCell ref="C18:E18"/>
    <mergeCell ref="A19:B19"/>
    <mergeCell ref="A17:B17"/>
    <mergeCell ref="C17:E17"/>
    <mergeCell ref="C19:E19"/>
    <mergeCell ref="A15:B15"/>
    <mergeCell ref="C15:E15"/>
    <mergeCell ref="S15:T15"/>
    <mergeCell ref="A13:B14"/>
    <mergeCell ref="C13:E14"/>
    <mergeCell ref="F13:F14"/>
    <mergeCell ref="G13:P13"/>
    <mergeCell ref="A2:U2"/>
    <mergeCell ref="A4:B6"/>
    <mergeCell ref="C4:E6"/>
    <mergeCell ref="F4:F6"/>
    <mergeCell ref="B8:E8"/>
    <mergeCell ref="F8:F10"/>
    <mergeCell ref="H8:U8"/>
    <mergeCell ref="B9:E10"/>
    <mergeCell ref="G9:U9"/>
    <mergeCell ref="H10:K10"/>
    <mergeCell ref="M10:P10"/>
    <mergeCell ref="R10:U10"/>
    <mergeCell ref="S20:T20"/>
    <mergeCell ref="S21:V21"/>
    <mergeCell ref="S22:V22"/>
    <mergeCell ref="Q13:Q14"/>
    <mergeCell ref="S13:V14"/>
    <mergeCell ref="S18:T18"/>
    <mergeCell ref="S16:T16"/>
    <mergeCell ref="S17:T17"/>
  </mergeCells>
  <dataValidations count="3">
    <dataValidation type="list" allowBlank="1" showInputMessage="1" showErrorMessage="1" sqref="C4">
      <formula1>"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F15:F21">
      <formula1>"男,女"</formula1>
    </dataValidation>
    <dataValidation type="list" allowBlank="1" showInputMessage="1" showErrorMessage="1" sqref="Q15:Q21">
      <formula1>"要,不要"</formula1>
    </dataValidation>
  </dataValidations>
  <printOptions/>
  <pageMargins left="0.44" right="0.3" top="0.49" bottom="0.45" header="0.3" footer="0.3"/>
  <pageSetup horizontalDpi="600" verticalDpi="600" orientation="landscape" paperSize="9" scale="7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0" sqref="K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20" sqref="J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22" sqref="J22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L21" sqref="L21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L18" sqref="L18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L20" sqref="L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18" sqref="K18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628"/>
      <c r="Y26" s="629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2" sqref="K22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M16" sqref="M16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630" t="s">
        <v>42</v>
      </c>
      <c r="B5" s="631"/>
      <c r="C5" s="632"/>
      <c r="D5" s="639"/>
      <c r="E5" s="517"/>
      <c r="F5" s="517"/>
      <c r="G5" s="517"/>
      <c r="H5" s="518"/>
      <c r="I5" s="120"/>
      <c r="J5" s="263" t="s">
        <v>43</v>
      </c>
      <c r="K5" s="264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633"/>
      <c r="B6" s="634"/>
      <c r="C6" s="635"/>
      <c r="D6" s="640"/>
      <c r="E6" s="519"/>
      <c r="F6" s="519"/>
      <c r="G6" s="519"/>
      <c r="H6" s="520"/>
      <c r="I6" s="120"/>
      <c r="J6" s="265"/>
      <c r="K6" s="266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636"/>
      <c r="B7" s="637"/>
      <c r="C7" s="638"/>
      <c r="D7" s="641"/>
      <c r="E7" s="521"/>
      <c r="F7" s="521"/>
      <c r="G7" s="521"/>
      <c r="H7" s="522"/>
      <c r="I7" s="120"/>
      <c r="J7" s="240"/>
      <c r="K7" s="241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621"/>
      <c r="B15" s="622"/>
      <c r="C15" s="622"/>
      <c r="D15" s="623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643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643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645"/>
      <c r="R18" s="586" t="s">
        <v>89</v>
      </c>
      <c r="S18" s="644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607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616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593">
        <f>SUM(R23:S25)</f>
        <v>0</v>
      </c>
      <c r="S26" s="642"/>
      <c r="T26" s="593">
        <f>SUM(T23:U25)</f>
        <v>0</v>
      </c>
      <c r="U26" s="642"/>
      <c r="V26" s="593">
        <f>SUM(V23:W25)</f>
        <v>0</v>
      </c>
      <c r="W26" s="642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="70" zoomScaleNormal="70" zoomScaleSheetLayoutView="75" zoomScalePageLayoutView="0" workbookViewId="0" topLeftCell="A1">
      <selection activeCell="A5" sqref="A5:D7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customWidth="1"/>
    <col min="26" max="16384" width="9" style="14" customWidth="1"/>
  </cols>
  <sheetData>
    <row r="1" spans="1:25" ht="22.5" customHeight="1">
      <c r="A1" s="392" t="s">
        <v>27</v>
      </c>
      <c r="B1" s="393"/>
      <c r="C1" s="394"/>
      <c r="D1" s="10"/>
      <c r="E1" s="11"/>
      <c r="F1" s="11"/>
      <c r="G1" s="12"/>
      <c r="H1" s="12"/>
      <c r="I1" s="13"/>
      <c r="J1" s="13"/>
      <c r="K1" s="13"/>
      <c r="L1" s="13"/>
      <c r="M1" s="13"/>
      <c r="N1" s="13"/>
      <c r="O1" s="13"/>
      <c r="P1" s="13"/>
      <c r="Q1" s="447"/>
      <c r="R1" s="447"/>
      <c r="S1" s="447"/>
      <c r="T1" s="447"/>
      <c r="U1" s="447"/>
      <c r="V1" s="447"/>
      <c r="W1" s="447"/>
      <c r="X1" s="447"/>
      <c r="Y1" s="447"/>
    </row>
    <row r="2" spans="1:25" ht="10.5" customHeight="1">
      <c r="A2" s="13"/>
      <c r="B2" s="13"/>
      <c r="C2" s="15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6"/>
      <c r="T2" s="16"/>
      <c r="U2" s="17"/>
      <c r="V2" s="17"/>
      <c r="W2" s="17"/>
      <c r="X2" s="17"/>
      <c r="Y2" s="13"/>
    </row>
    <row r="3" spans="1:25" ht="33.75" customHeight="1">
      <c r="A3" s="416" t="s">
        <v>96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</row>
    <row r="4" spans="1:25" ht="12" customHeight="1" thickBot="1">
      <c r="A4" s="13"/>
      <c r="B4" s="13"/>
      <c r="C4" s="15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6"/>
      <c r="T4" s="16"/>
      <c r="U4" s="17"/>
      <c r="V4" s="17"/>
      <c r="W4" s="17"/>
      <c r="X4" s="17"/>
      <c r="Y4" s="13"/>
    </row>
    <row r="5" spans="1:25" s="20" customFormat="1" ht="15" customHeight="1">
      <c r="A5" s="462"/>
      <c r="B5" s="463"/>
      <c r="C5" s="463"/>
      <c r="D5" s="464"/>
      <c r="E5" s="438" t="s">
        <v>28</v>
      </c>
      <c r="F5" s="438"/>
      <c r="G5" s="438"/>
      <c r="H5" s="439"/>
      <c r="I5" s="404"/>
      <c r="J5" s="458" t="s">
        <v>29</v>
      </c>
      <c r="K5" s="459"/>
      <c r="L5" s="423"/>
      <c r="M5" s="424"/>
      <c r="N5" s="424"/>
      <c r="O5" s="424"/>
      <c r="P5" s="18"/>
      <c r="Q5" s="19"/>
      <c r="R5" s="17"/>
      <c r="S5" s="17"/>
      <c r="T5" s="16"/>
      <c r="U5" s="16"/>
      <c r="V5" s="19"/>
      <c r="W5" s="19"/>
      <c r="X5" s="19"/>
      <c r="Y5" s="19"/>
    </row>
    <row r="6" spans="1:25" ht="15" customHeight="1">
      <c r="A6" s="465"/>
      <c r="B6" s="466"/>
      <c r="C6" s="466"/>
      <c r="D6" s="467"/>
      <c r="E6" s="440"/>
      <c r="F6" s="440"/>
      <c r="G6" s="440"/>
      <c r="H6" s="441"/>
      <c r="I6" s="404"/>
      <c r="J6" s="403"/>
      <c r="K6" s="404"/>
      <c r="L6" s="425"/>
      <c r="M6" s="426"/>
      <c r="N6" s="426"/>
      <c r="O6" s="426"/>
      <c r="P6" s="18"/>
      <c r="Q6" s="13"/>
      <c r="R6" s="17"/>
      <c r="S6" s="17"/>
      <c r="T6" s="16"/>
      <c r="U6" s="16"/>
      <c r="V6" s="13"/>
      <c r="W6" s="13"/>
      <c r="X6" s="13"/>
      <c r="Y6" s="13"/>
    </row>
    <row r="7" spans="1:25" s="20" customFormat="1" ht="15" customHeight="1" thickBot="1">
      <c r="A7" s="468"/>
      <c r="B7" s="469"/>
      <c r="C7" s="469"/>
      <c r="D7" s="470"/>
      <c r="E7" s="442"/>
      <c r="F7" s="442"/>
      <c r="G7" s="442"/>
      <c r="H7" s="443"/>
      <c r="I7" s="404"/>
      <c r="J7" s="460"/>
      <c r="K7" s="461"/>
      <c r="L7" s="444" t="s">
        <v>37</v>
      </c>
      <c r="M7" s="445"/>
      <c r="N7" s="445"/>
      <c r="O7" s="445"/>
      <c r="P7" s="21"/>
      <c r="Q7" s="19"/>
      <c r="R7" s="17"/>
      <c r="S7" s="17"/>
      <c r="T7" s="16"/>
      <c r="U7" s="16"/>
      <c r="V7" s="19"/>
      <c r="W7" s="19"/>
      <c r="X7" s="19"/>
      <c r="Y7" s="19"/>
    </row>
    <row r="8" spans="1:25" ht="12.75" customHeight="1" thickBot="1">
      <c r="A8" s="13"/>
      <c r="B8" s="13"/>
      <c r="C8" s="15"/>
      <c r="D8" s="15"/>
      <c r="E8" s="13"/>
      <c r="F8" s="13"/>
      <c r="G8" s="13"/>
      <c r="H8" s="13"/>
      <c r="I8" s="22"/>
      <c r="J8" s="22"/>
      <c r="K8" s="13"/>
      <c r="L8" s="13"/>
      <c r="M8" s="13"/>
      <c r="N8" s="13"/>
      <c r="O8" s="13"/>
      <c r="P8" s="13"/>
      <c r="Q8" s="13"/>
      <c r="R8" s="13"/>
      <c r="S8" s="16"/>
      <c r="T8" s="16"/>
      <c r="U8" s="17"/>
      <c r="V8" s="17"/>
      <c r="W8" s="17"/>
      <c r="X8" s="17"/>
      <c r="Y8" s="13"/>
    </row>
    <row r="9" spans="1:25" ht="21.75" customHeight="1">
      <c r="A9" s="395" t="s">
        <v>20</v>
      </c>
      <c r="B9" s="396"/>
      <c r="C9" s="396"/>
      <c r="D9" s="407"/>
      <c r="E9" s="408"/>
      <c r="F9" s="408"/>
      <c r="G9" s="408"/>
      <c r="H9" s="409"/>
      <c r="I9" s="401" t="s">
        <v>24</v>
      </c>
      <c r="J9" s="402"/>
      <c r="K9" s="23" t="s">
        <v>22</v>
      </c>
      <c r="L9" s="449"/>
      <c r="M9" s="449"/>
      <c r="N9" s="449"/>
      <c r="O9" s="449"/>
      <c r="P9" s="449"/>
      <c r="Q9" s="449"/>
      <c r="R9" s="24" t="s">
        <v>126</v>
      </c>
      <c r="S9" s="417"/>
      <c r="T9" s="417"/>
      <c r="U9" s="417"/>
      <c r="V9" s="418"/>
      <c r="W9" s="13"/>
      <c r="X9" s="13"/>
      <c r="Y9" s="13"/>
    </row>
    <row r="10" spans="1:25" ht="21.75" customHeight="1">
      <c r="A10" s="397"/>
      <c r="B10" s="398"/>
      <c r="C10" s="398"/>
      <c r="D10" s="410"/>
      <c r="E10" s="411"/>
      <c r="F10" s="411"/>
      <c r="G10" s="411"/>
      <c r="H10" s="412"/>
      <c r="I10" s="403"/>
      <c r="J10" s="404"/>
      <c r="K10" s="452"/>
      <c r="L10" s="453"/>
      <c r="M10" s="453"/>
      <c r="N10" s="453"/>
      <c r="O10" s="453"/>
      <c r="P10" s="453"/>
      <c r="Q10" s="453"/>
      <c r="R10" s="25" t="s">
        <v>30</v>
      </c>
      <c r="S10" s="419"/>
      <c r="T10" s="419"/>
      <c r="U10" s="419"/>
      <c r="V10" s="420"/>
      <c r="W10" s="13"/>
      <c r="X10" s="13"/>
      <c r="Y10" s="13"/>
    </row>
    <row r="11" spans="1:25" ht="21.75" customHeight="1" thickBot="1">
      <c r="A11" s="399"/>
      <c r="B11" s="400"/>
      <c r="C11" s="400"/>
      <c r="D11" s="413"/>
      <c r="E11" s="414"/>
      <c r="F11" s="414"/>
      <c r="G11" s="414"/>
      <c r="H11" s="415"/>
      <c r="I11" s="405"/>
      <c r="J11" s="406"/>
      <c r="K11" s="454"/>
      <c r="L11" s="455"/>
      <c r="M11" s="455"/>
      <c r="N11" s="455"/>
      <c r="O11" s="455"/>
      <c r="P11" s="455"/>
      <c r="Q11" s="455"/>
      <c r="R11" s="26" t="s">
        <v>7</v>
      </c>
      <c r="S11" s="421"/>
      <c r="T11" s="421"/>
      <c r="U11" s="421"/>
      <c r="V11" s="422"/>
      <c r="W11" s="13"/>
      <c r="X11" s="13"/>
      <c r="Y11" s="13"/>
    </row>
    <row r="12" spans="1:25" ht="11.25" customHeight="1" thickBot="1">
      <c r="A12" s="13"/>
      <c r="B12" s="13"/>
      <c r="C12" s="15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6"/>
      <c r="T12" s="16"/>
      <c r="U12" s="17"/>
      <c r="V12" s="17"/>
      <c r="W12" s="17"/>
      <c r="X12" s="17"/>
      <c r="Y12" s="13"/>
    </row>
    <row r="13" spans="1:25" ht="24.75" customHeight="1">
      <c r="A13" s="473" t="s">
        <v>2</v>
      </c>
      <c r="B13" s="474"/>
      <c r="C13" s="474"/>
      <c r="D13" s="475"/>
      <c r="E13" s="366" t="s">
        <v>26</v>
      </c>
      <c r="F13" s="446"/>
      <c r="G13" s="446"/>
      <c r="H13" s="446"/>
      <c r="I13" s="446"/>
      <c r="J13" s="446"/>
      <c r="K13" s="446"/>
      <c r="L13" s="446"/>
      <c r="M13" s="446"/>
      <c r="N13" s="367"/>
      <c r="O13" s="435" t="s">
        <v>23</v>
      </c>
      <c r="P13" s="11"/>
      <c r="Q13" s="28" t="s">
        <v>14</v>
      </c>
      <c r="R13" s="28"/>
      <c r="S13" s="29"/>
      <c r="T13" s="29"/>
      <c r="U13" s="28"/>
      <c r="V13" s="28"/>
      <c r="W13" s="28"/>
      <c r="X13" s="28"/>
      <c r="Y13" s="28"/>
    </row>
    <row r="14" spans="1:25" ht="24" customHeight="1" thickBot="1">
      <c r="A14" s="476"/>
      <c r="B14" s="477"/>
      <c r="C14" s="477"/>
      <c r="D14" s="478"/>
      <c r="E14" s="30">
        <v>1</v>
      </c>
      <c r="F14" s="31">
        <v>2</v>
      </c>
      <c r="G14" s="30">
        <v>3</v>
      </c>
      <c r="H14" s="31">
        <v>4</v>
      </c>
      <c r="I14" s="31">
        <v>5</v>
      </c>
      <c r="J14" s="32">
        <v>6</v>
      </c>
      <c r="K14" s="30">
        <v>7</v>
      </c>
      <c r="L14" s="31">
        <v>8</v>
      </c>
      <c r="M14" s="30">
        <v>9</v>
      </c>
      <c r="N14" s="31">
        <v>10</v>
      </c>
      <c r="O14" s="436"/>
      <c r="P14" s="11"/>
      <c r="Q14" s="28"/>
      <c r="R14" s="28"/>
      <c r="S14" s="29"/>
      <c r="T14" s="29"/>
      <c r="U14" s="28"/>
      <c r="V14" s="28"/>
      <c r="W14" s="28"/>
      <c r="X14" s="28"/>
      <c r="Y14" s="28"/>
    </row>
    <row r="15" spans="1:25" s="36" customFormat="1" ht="24" customHeight="1" thickBot="1">
      <c r="A15" s="476"/>
      <c r="B15" s="477"/>
      <c r="C15" s="477"/>
      <c r="D15" s="478"/>
      <c r="E15" s="33" t="s">
        <v>124</v>
      </c>
      <c r="F15" s="33" t="s">
        <v>119</v>
      </c>
      <c r="G15" s="33" t="s">
        <v>120</v>
      </c>
      <c r="H15" s="33" t="s">
        <v>121</v>
      </c>
      <c r="I15" s="33" t="s">
        <v>122</v>
      </c>
      <c r="J15" s="33" t="s">
        <v>123</v>
      </c>
      <c r="K15" s="33" t="s">
        <v>117</v>
      </c>
      <c r="L15" s="33" t="s">
        <v>118</v>
      </c>
      <c r="M15" s="33" t="s">
        <v>119</v>
      </c>
      <c r="N15" s="33" t="s">
        <v>120</v>
      </c>
      <c r="O15" s="437"/>
      <c r="P15" s="34"/>
      <c r="Q15" s="35" t="s">
        <v>15</v>
      </c>
      <c r="R15" s="366" t="s">
        <v>16</v>
      </c>
      <c r="S15" s="446"/>
      <c r="T15" s="446"/>
      <c r="U15" s="367"/>
      <c r="V15" s="366" t="s">
        <v>3</v>
      </c>
      <c r="W15" s="367"/>
      <c r="X15" s="450" t="s">
        <v>17</v>
      </c>
      <c r="Y15" s="451"/>
    </row>
    <row r="16" spans="1:25" ht="30" customHeight="1">
      <c r="A16" s="427" t="s">
        <v>33</v>
      </c>
      <c r="B16" s="428"/>
      <c r="C16" s="37" t="s">
        <v>9</v>
      </c>
      <c r="D16" s="38" t="s">
        <v>0</v>
      </c>
      <c r="E16" s="1">
        <f>+SUM('様式６学校別(1):様式６学校別(25)'!E16)</f>
        <v>0</v>
      </c>
      <c r="F16" s="1">
        <f>+SUM('様式６学校別(1):様式６学校別(25)'!F16)</f>
        <v>0</v>
      </c>
      <c r="G16" s="1">
        <f>+SUM('様式６学校別(1):様式６学校別(25)'!G16)</f>
        <v>0</v>
      </c>
      <c r="H16" s="1">
        <f>+SUM('様式６学校別(1):様式６学校別(25)'!H16)</f>
        <v>0</v>
      </c>
      <c r="I16" s="1">
        <f>+SUM('様式６学校別(1):様式６学校別(25)'!I16)</f>
        <v>0</v>
      </c>
      <c r="J16" s="1">
        <f>+SUM('様式６学校別(1):様式６学校別(25)'!J16)</f>
        <v>0</v>
      </c>
      <c r="K16" s="1">
        <f>+SUM('様式６学校別(1):様式６学校別(25)'!K16)</f>
        <v>0</v>
      </c>
      <c r="L16" s="1">
        <f>+SUM('様式６学校別(1):様式６学校別(25)'!L16)</f>
        <v>0</v>
      </c>
      <c r="M16" s="1">
        <f>+SUM('様式６学校別(1):様式６学校別(25)'!M16)</f>
        <v>0</v>
      </c>
      <c r="N16" s="1">
        <f>+SUM('様式６学校別(1):様式６学校別(25)'!N16)</f>
        <v>0</v>
      </c>
      <c r="O16" s="2">
        <f aca="true" t="shared" si="0" ref="O16:O25">SUM(E16:N16)</f>
        <v>0</v>
      </c>
      <c r="P16" s="28"/>
      <c r="Q16" s="433" t="s">
        <v>6</v>
      </c>
      <c r="R16" s="487" t="s">
        <v>87</v>
      </c>
      <c r="S16" s="488"/>
      <c r="T16" s="143">
        <f>+SUM('様式６学校別(1):様式６学校別(25)'!T16)</f>
        <v>0</v>
      </c>
      <c r="U16" s="39" t="s">
        <v>94</v>
      </c>
      <c r="V16" s="372">
        <f>+SUM('様式６学校別(1):様式６学校別(25)'!V16)</f>
        <v>0</v>
      </c>
      <c r="W16" s="375" t="s">
        <v>5</v>
      </c>
      <c r="X16" s="372">
        <f>+SUM('様式６学校別(1):様式６学校別(25)'!X16)</f>
        <v>0</v>
      </c>
      <c r="Y16" s="389" t="s">
        <v>5</v>
      </c>
    </row>
    <row r="17" spans="1:25" ht="30" customHeight="1">
      <c r="A17" s="429"/>
      <c r="B17" s="430"/>
      <c r="C17" s="40" t="s">
        <v>31</v>
      </c>
      <c r="D17" s="41" t="s">
        <v>1</v>
      </c>
      <c r="E17" s="3">
        <f>+SUM('様式６学校別(1):様式６学校別(25)'!E17)</f>
        <v>0</v>
      </c>
      <c r="F17" s="3">
        <f>+SUM('様式６学校別(1):様式６学校別(25)'!F17)</f>
        <v>0</v>
      </c>
      <c r="G17" s="3">
        <f>+SUM('様式６学校別(1):様式６学校別(25)'!G17)</f>
        <v>0</v>
      </c>
      <c r="H17" s="3">
        <f>+SUM('様式６学校別(1):様式６学校別(25)'!H17)</f>
        <v>0</v>
      </c>
      <c r="I17" s="3">
        <f>+SUM('様式６学校別(1):様式６学校別(25)'!I17)</f>
        <v>0</v>
      </c>
      <c r="J17" s="3">
        <f>+SUM('様式６学校別(1):様式６学校別(25)'!J17)</f>
        <v>0</v>
      </c>
      <c r="K17" s="3">
        <f>+SUM('様式６学校別(1):様式６学校別(25)'!K17)</f>
        <v>0</v>
      </c>
      <c r="L17" s="3">
        <f>+SUM('様式６学校別(1):様式６学校別(25)'!L17)</f>
        <v>0</v>
      </c>
      <c r="M17" s="3">
        <f>+SUM('様式６学校別(1):様式６学校別(25)'!M17)</f>
        <v>0</v>
      </c>
      <c r="N17" s="3">
        <f>+SUM('様式６学校別(1):様式６学校別(25)'!N17)</f>
        <v>0</v>
      </c>
      <c r="O17" s="4">
        <f t="shared" si="0"/>
        <v>0</v>
      </c>
      <c r="P17" s="28"/>
      <c r="Q17" s="434"/>
      <c r="R17" s="487" t="s">
        <v>88</v>
      </c>
      <c r="S17" s="488"/>
      <c r="T17" s="143">
        <f>+SUM('様式６学校別(1):様式６学校別(25)'!T17)</f>
        <v>0</v>
      </c>
      <c r="U17" s="39" t="s">
        <v>93</v>
      </c>
      <c r="V17" s="373">
        <f>+SUM('様式６学校別(1):様式６学校別(25)'!V16)</f>
        <v>0</v>
      </c>
      <c r="W17" s="376"/>
      <c r="X17" s="373">
        <f>+SUM('様式６学校別(1):様式６学校別(25)'!X16)</f>
        <v>0</v>
      </c>
      <c r="Y17" s="390"/>
    </row>
    <row r="18" spans="1:25" ht="30" customHeight="1">
      <c r="A18" s="429"/>
      <c r="B18" s="430"/>
      <c r="C18" s="456" t="s">
        <v>10</v>
      </c>
      <c r="D18" s="42" t="s">
        <v>0</v>
      </c>
      <c r="E18" s="5">
        <f>+SUM('様式６学校別(1):様式６学校別(25)'!E18)</f>
        <v>0</v>
      </c>
      <c r="F18" s="5">
        <f>+SUM('様式６学校別(1):様式６学校別(25)'!F18)</f>
        <v>0</v>
      </c>
      <c r="G18" s="5">
        <f>+SUM('様式６学校別(1):様式６学校別(25)'!G18)</f>
        <v>0</v>
      </c>
      <c r="H18" s="5">
        <f>+SUM('様式６学校別(1):様式６学校別(25)'!H18)</f>
        <v>0</v>
      </c>
      <c r="I18" s="5">
        <f>+SUM('様式６学校別(1):様式６学校別(25)'!I18)</f>
        <v>0</v>
      </c>
      <c r="J18" s="5">
        <f>+SUM('様式６学校別(1):様式６学校別(25)'!J18)</f>
        <v>0</v>
      </c>
      <c r="K18" s="5">
        <f>+SUM('様式６学校別(1):様式６学校別(25)'!K18)</f>
        <v>0</v>
      </c>
      <c r="L18" s="5">
        <f>+SUM('様式６学校別(1):様式６学校別(25)'!L18)</f>
        <v>0</v>
      </c>
      <c r="M18" s="5">
        <f>+SUM('様式６学校別(1):様式６学校別(25)'!M18)</f>
        <v>0</v>
      </c>
      <c r="N18" s="5">
        <f>+SUM('様式６学校別(1):様式６学校別(25)'!N18)</f>
        <v>0</v>
      </c>
      <c r="O18" s="6">
        <f t="shared" si="0"/>
        <v>0</v>
      </c>
      <c r="P18" s="28"/>
      <c r="Q18" s="434"/>
      <c r="R18" s="370" t="s">
        <v>89</v>
      </c>
      <c r="S18" s="371"/>
      <c r="T18" s="143">
        <f>+SUM('様式６学校別(1):様式６学校別(25)'!T18)</f>
        <v>0</v>
      </c>
      <c r="U18" s="39" t="s">
        <v>91</v>
      </c>
      <c r="V18" s="374">
        <f>+SUM('様式６学校別(1):様式６学校別(25)'!V17)</f>
        <v>0</v>
      </c>
      <c r="W18" s="377"/>
      <c r="X18" s="373">
        <f>+SUM('様式６学校別(1):様式６学校別(25)'!X17)</f>
        <v>0</v>
      </c>
      <c r="Y18" s="390"/>
    </row>
    <row r="19" spans="1:25" ht="30" customHeight="1" thickBot="1">
      <c r="A19" s="429"/>
      <c r="B19" s="430"/>
      <c r="C19" s="457"/>
      <c r="D19" s="41" t="s">
        <v>1</v>
      </c>
      <c r="E19" s="3">
        <f>+SUM('様式６学校別(1):様式６学校別(25)'!E19)</f>
        <v>0</v>
      </c>
      <c r="F19" s="3">
        <f>+SUM('様式６学校別(1):様式６学校別(25)'!F19)</f>
        <v>0</v>
      </c>
      <c r="G19" s="3">
        <f>+SUM('様式６学校別(1):様式６学校別(25)'!G19)</f>
        <v>0</v>
      </c>
      <c r="H19" s="3">
        <f>+SUM('様式６学校別(1):様式６学校別(25)'!H19)</f>
        <v>0</v>
      </c>
      <c r="I19" s="3">
        <f>+SUM('様式６学校別(1):様式６学校別(25)'!I19)</f>
        <v>0</v>
      </c>
      <c r="J19" s="3">
        <f>+SUM('様式６学校別(1):様式６学校別(25)'!J19)</f>
        <v>0</v>
      </c>
      <c r="K19" s="3">
        <f>+SUM('様式６学校別(1):様式６学校別(25)'!K19)</f>
        <v>0</v>
      </c>
      <c r="L19" s="3">
        <f>+SUM('様式６学校別(1):様式６学校別(25)'!L19)</f>
        <v>0</v>
      </c>
      <c r="M19" s="3">
        <f>+SUM('様式６学校別(1):様式６学校別(25)'!M19)</f>
        <v>0</v>
      </c>
      <c r="N19" s="3">
        <f>+SUM('様式６学校別(1):様式６学校別(25)'!N19)</f>
        <v>0</v>
      </c>
      <c r="O19" s="4">
        <f t="shared" si="0"/>
        <v>0</v>
      </c>
      <c r="P19" s="28"/>
      <c r="Q19" s="43" t="s">
        <v>90</v>
      </c>
      <c r="R19" s="378">
        <f>+SUM('様式６学校別(1):様式６学校別(25)'!R19)</f>
        <v>0</v>
      </c>
      <c r="S19" s="379">
        <f>+SUM('様式６学校別(1):様式６学校別(25)'!S18)</f>
        <v>0</v>
      </c>
      <c r="T19" s="379">
        <f>+SUM('様式６学校別(1):様式６学校別(25)'!T18)</f>
        <v>0</v>
      </c>
      <c r="U19" s="44" t="s">
        <v>19</v>
      </c>
      <c r="V19" s="76">
        <f>+SUM('様式６学校別(1):様式６学校別(25)'!V19)</f>
        <v>0</v>
      </c>
      <c r="W19" s="45" t="s">
        <v>5</v>
      </c>
      <c r="X19" s="448">
        <f>+SUM('様式６学校別(1):様式６学校別(25)'!X18)</f>
        <v>0</v>
      </c>
      <c r="Y19" s="391"/>
    </row>
    <row r="20" spans="1:25" ht="30" customHeight="1">
      <c r="A20" s="429"/>
      <c r="B20" s="430"/>
      <c r="C20" s="375" t="s">
        <v>3</v>
      </c>
      <c r="D20" s="42" t="s">
        <v>0</v>
      </c>
      <c r="E20" s="7">
        <f aca="true" t="shared" si="1" ref="E20:N21">E16+E18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6">
        <f t="shared" si="0"/>
        <v>0</v>
      </c>
      <c r="P20" s="28"/>
      <c r="Q20" s="46"/>
      <c r="R20" s="46"/>
      <c r="S20" s="24"/>
      <c r="T20" s="24"/>
      <c r="U20" s="46"/>
      <c r="V20" s="46"/>
      <c r="W20" s="46"/>
      <c r="X20" s="46"/>
      <c r="Y20" s="27"/>
    </row>
    <row r="21" spans="1:25" ht="30" customHeight="1" thickBot="1">
      <c r="A21" s="431"/>
      <c r="B21" s="432"/>
      <c r="C21" s="471"/>
      <c r="D21" s="47" t="s">
        <v>1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9">
        <f t="shared" si="0"/>
        <v>0</v>
      </c>
      <c r="P21" s="28"/>
      <c r="Q21" s="28" t="s">
        <v>12</v>
      </c>
      <c r="R21" s="28"/>
      <c r="S21" s="16"/>
      <c r="T21" s="16"/>
      <c r="U21" s="28"/>
      <c r="V21" s="28"/>
      <c r="W21" s="17"/>
      <c r="X21" s="17"/>
      <c r="Y21" s="28"/>
    </row>
    <row r="22" spans="1:25" ht="30" customHeight="1">
      <c r="A22" s="427" t="s">
        <v>34</v>
      </c>
      <c r="B22" s="428"/>
      <c r="C22" s="37" t="s">
        <v>9</v>
      </c>
      <c r="D22" s="38" t="s">
        <v>0</v>
      </c>
      <c r="E22" s="5">
        <f>+SUM('様式６学校別(1):様式６学校別(25)'!E22)</f>
        <v>0</v>
      </c>
      <c r="F22" s="5">
        <f>+SUM('様式６学校別(1):様式６学校別(25)'!F22)</f>
        <v>0</v>
      </c>
      <c r="G22" s="5">
        <f>+SUM('様式６学校別(1):様式６学校別(25)'!G22)</f>
        <v>0</v>
      </c>
      <c r="H22" s="5">
        <f>+SUM('様式６学校別(1):様式６学校別(25)'!H22)</f>
        <v>0</v>
      </c>
      <c r="I22" s="5">
        <f>+SUM('様式６学校別(1):様式６学校別(25)'!I22)</f>
        <v>0</v>
      </c>
      <c r="J22" s="5">
        <f>+SUM('様式６学校別(1):様式６学校別(25)'!J22)</f>
        <v>0</v>
      </c>
      <c r="K22" s="5">
        <f>+SUM('様式６学校別(1):様式６学校別(25)'!K22)</f>
        <v>0</v>
      </c>
      <c r="L22" s="5">
        <f>+SUM('様式６学校別(1):様式６学校別(25)'!L22)</f>
        <v>0</v>
      </c>
      <c r="M22" s="5">
        <f>+SUM('様式６学校別(1):様式６学校別(25)'!M22)</f>
        <v>0</v>
      </c>
      <c r="N22" s="5">
        <f>+SUM('様式６学校別(1):様式６学校別(25)'!N22)</f>
        <v>0</v>
      </c>
      <c r="O22" s="2">
        <f t="shared" si="0"/>
        <v>0</v>
      </c>
      <c r="P22" s="28"/>
      <c r="Q22" s="35" t="s">
        <v>21</v>
      </c>
      <c r="R22" s="366" t="s">
        <v>18</v>
      </c>
      <c r="S22" s="367"/>
      <c r="T22" s="366" t="s">
        <v>13</v>
      </c>
      <c r="U22" s="367"/>
      <c r="V22" s="384" t="s">
        <v>32</v>
      </c>
      <c r="W22" s="385"/>
      <c r="X22" s="382" t="s">
        <v>17</v>
      </c>
      <c r="Y22" s="383"/>
    </row>
    <row r="23" spans="1:25" ht="30" customHeight="1">
      <c r="A23" s="429"/>
      <c r="B23" s="430"/>
      <c r="C23" s="40" t="s">
        <v>38</v>
      </c>
      <c r="D23" s="41" t="s">
        <v>1</v>
      </c>
      <c r="E23" s="3">
        <f>+SUM('様式６学校別(1):様式６学校別(25)'!E23)</f>
        <v>0</v>
      </c>
      <c r="F23" s="3">
        <f>+SUM('様式６学校別(1):様式６学校別(25)'!F23)</f>
        <v>0</v>
      </c>
      <c r="G23" s="3">
        <f>+SUM('様式６学校別(1):様式６学校別(25)'!G23)</f>
        <v>0</v>
      </c>
      <c r="H23" s="3">
        <f>+SUM('様式６学校別(1):様式６学校別(25)'!H23)</f>
        <v>0</v>
      </c>
      <c r="I23" s="3">
        <f>+SUM('様式６学校別(1):様式６学校別(25)'!I23)</f>
        <v>0</v>
      </c>
      <c r="J23" s="3">
        <f>+SUM('様式６学校別(1):様式６学校別(25)'!J23)</f>
        <v>0</v>
      </c>
      <c r="K23" s="3">
        <f>+SUM('様式６学校別(1):様式６学校別(25)'!K23)</f>
        <v>0</v>
      </c>
      <c r="L23" s="3">
        <f>+SUM('様式６学校別(1):様式６学校別(25)'!L23)</f>
        <v>0</v>
      </c>
      <c r="M23" s="3">
        <f>+SUM('様式６学校別(1):様式６学校別(25)'!M23)</f>
        <v>0</v>
      </c>
      <c r="N23" s="3">
        <f>+SUM('様式６学校別(1):様式６学校別(25)'!N23)</f>
        <v>0</v>
      </c>
      <c r="O23" s="4">
        <f t="shared" si="0"/>
        <v>0</v>
      </c>
      <c r="P23" s="28"/>
      <c r="Q23" s="48" t="s">
        <v>33</v>
      </c>
      <c r="R23" s="380">
        <f>+SUM('様式６学校別(1):様式６学校別(25)'!R23)</f>
        <v>0</v>
      </c>
      <c r="S23" s="381">
        <f>+SUM('様式６学校別(1):様式６学校別(25)'!S23)</f>
        <v>0</v>
      </c>
      <c r="T23" s="380">
        <f>+SUM('様式６学校別(1):様式６学校別(25)'!T23)</f>
        <v>0</v>
      </c>
      <c r="U23" s="381">
        <f>+SUM('様式６学校別(1):様式６学校別(25)'!U23)</f>
        <v>0</v>
      </c>
      <c r="V23" s="380">
        <f>+SUM('様式６学校別(1):様式６学校別(25)'!V23)</f>
        <v>0</v>
      </c>
      <c r="W23" s="381">
        <f>+SUM('様式６学校別(1):様式６学校別(25)'!W23)</f>
        <v>0</v>
      </c>
      <c r="X23" s="386">
        <f>SUM(R23:W23)</f>
        <v>0</v>
      </c>
      <c r="Y23" s="387"/>
    </row>
    <row r="24" spans="1:25" ht="30" customHeight="1">
      <c r="A24" s="429"/>
      <c r="B24" s="430"/>
      <c r="C24" s="456" t="s">
        <v>10</v>
      </c>
      <c r="D24" s="42" t="s">
        <v>0</v>
      </c>
      <c r="E24" s="5">
        <f>+SUM('様式６学校別(1):様式６学校別(25)'!E24)</f>
        <v>0</v>
      </c>
      <c r="F24" s="5">
        <f>+SUM('様式６学校別(1):様式６学校別(25)'!F24)</f>
        <v>0</v>
      </c>
      <c r="G24" s="5">
        <f>+SUM('様式６学校別(1):様式６学校別(25)'!G24)</f>
        <v>0</v>
      </c>
      <c r="H24" s="5">
        <f>+SUM('様式６学校別(1):様式６学校別(25)'!H24)</f>
        <v>0</v>
      </c>
      <c r="I24" s="5">
        <f>+SUM('様式６学校別(1):様式６学校別(25)'!I24)</f>
        <v>0</v>
      </c>
      <c r="J24" s="5">
        <f>+SUM('様式６学校別(1):様式６学校別(25)'!J24)</f>
        <v>0</v>
      </c>
      <c r="K24" s="5">
        <f>+SUM('様式６学校別(1):様式６学校別(25)'!K24)</f>
        <v>0</v>
      </c>
      <c r="L24" s="5">
        <f>+SUM('様式６学校別(1):様式６学校別(25)'!L24)</f>
        <v>0</v>
      </c>
      <c r="M24" s="5">
        <f>+SUM('様式６学校別(1):様式６学校別(25)'!M24)</f>
        <v>0</v>
      </c>
      <c r="N24" s="5">
        <f>+SUM('様式６学校別(1):様式６学校別(25)'!N24)</f>
        <v>0</v>
      </c>
      <c r="O24" s="6">
        <f t="shared" si="0"/>
        <v>0</v>
      </c>
      <c r="P24" s="28"/>
      <c r="Q24" s="49" t="s">
        <v>34</v>
      </c>
      <c r="R24" s="380">
        <f>+SUM('様式６学校別(1):様式６学校別(25)'!R24)</f>
        <v>0</v>
      </c>
      <c r="S24" s="381">
        <f>+SUM('様式６学校別(1):様式６学校別(25)'!S23)</f>
        <v>0</v>
      </c>
      <c r="T24" s="380">
        <f>+SUM('様式６学校別(1):様式６学校別(25)'!T24)</f>
        <v>0</v>
      </c>
      <c r="U24" s="381">
        <f>+SUM('様式６学校別(1):様式６学校別(25)'!U23)</f>
        <v>0</v>
      </c>
      <c r="V24" s="380">
        <f>+SUM('様式６学校別(1):様式６学校別(25)'!V24)</f>
        <v>0</v>
      </c>
      <c r="W24" s="381">
        <f>+SUM('様式６学校別(1):様式６学校別(25)'!W23)</f>
        <v>0</v>
      </c>
      <c r="X24" s="386">
        <f>SUM(R24:W24)</f>
        <v>0</v>
      </c>
      <c r="Y24" s="387"/>
    </row>
    <row r="25" spans="1:25" ht="30" customHeight="1">
      <c r="A25" s="429"/>
      <c r="B25" s="430"/>
      <c r="C25" s="457"/>
      <c r="D25" s="41" t="s">
        <v>1</v>
      </c>
      <c r="E25" s="3">
        <f>+SUM('様式６学校別(1):様式６学校別(25)'!E25)</f>
        <v>0</v>
      </c>
      <c r="F25" s="3">
        <f>+SUM('様式６学校別(1):様式６学校別(25)'!F25)</f>
        <v>0</v>
      </c>
      <c r="G25" s="3">
        <f>+SUM('様式６学校別(1):様式６学校別(25)'!G25)</f>
        <v>0</v>
      </c>
      <c r="H25" s="3">
        <f>+SUM('様式６学校別(1):様式６学校別(25)'!H25)</f>
        <v>0</v>
      </c>
      <c r="I25" s="3">
        <f>+SUM('様式６学校別(1):様式６学校別(25)'!I25)</f>
        <v>0</v>
      </c>
      <c r="J25" s="3">
        <f>+SUM('様式６学校別(1):様式６学校別(25)'!J25)</f>
        <v>0</v>
      </c>
      <c r="K25" s="3">
        <f>+SUM('様式６学校別(1):様式６学校別(25)'!K25)</f>
        <v>0</v>
      </c>
      <c r="L25" s="3">
        <f>+SUM('様式６学校別(1):様式６学校別(25)'!L25)</f>
        <v>0</v>
      </c>
      <c r="M25" s="3">
        <f>+SUM('様式６学校別(1):様式６学校別(25)'!M25)</f>
        <v>0</v>
      </c>
      <c r="N25" s="3">
        <f>+SUM('様式６学校別(1):様式６学校別(25)'!N25)</f>
        <v>0</v>
      </c>
      <c r="O25" s="4">
        <f t="shared" si="0"/>
        <v>0</v>
      </c>
      <c r="P25" s="28"/>
      <c r="Q25" s="50" t="s">
        <v>35</v>
      </c>
      <c r="R25" s="380">
        <f>+SUM('様式６学校別(1):様式６学校別(25)'!R25)</f>
        <v>0</v>
      </c>
      <c r="S25" s="381">
        <f>+SUM('様式６学校別(1):様式６学校別(25)'!S24)</f>
        <v>0</v>
      </c>
      <c r="T25" s="380">
        <f>+SUM('様式６学校別(1):様式６学校別(25)'!T25)</f>
        <v>0</v>
      </c>
      <c r="U25" s="381">
        <f>+SUM('様式６学校別(1):様式６学校別(25)'!U24)</f>
        <v>0</v>
      </c>
      <c r="V25" s="380">
        <f>+SUM('様式６学校別(1):様式６学校別(25)'!V25)</f>
        <v>0</v>
      </c>
      <c r="W25" s="381">
        <f>+SUM('様式６学校別(1):様式６学校別(25)'!W24)</f>
        <v>0</v>
      </c>
      <c r="X25" s="386">
        <f>SUM(R25:W25)</f>
        <v>0</v>
      </c>
      <c r="Y25" s="387"/>
    </row>
    <row r="26" spans="1:25" ht="30" customHeight="1" thickBot="1">
      <c r="A26" s="429"/>
      <c r="B26" s="430"/>
      <c r="C26" s="456" t="s">
        <v>3</v>
      </c>
      <c r="D26" s="42" t="s">
        <v>0</v>
      </c>
      <c r="E26" s="7">
        <f aca="true" t="shared" si="2" ref="E26:O27">E22+E24</f>
        <v>0</v>
      </c>
      <c r="F26" s="7">
        <f t="shared" si="2"/>
        <v>0</v>
      </c>
      <c r="G26" s="223">
        <f t="shared" si="2"/>
        <v>0</v>
      </c>
      <c r="H26" s="219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69">
        <f t="shared" si="2"/>
        <v>0</v>
      </c>
      <c r="P26" s="28"/>
      <c r="Q26" s="51" t="s">
        <v>17</v>
      </c>
      <c r="R26" s="368">
        <f>SUM(R23:S25)</f>
        <v>0</v>
      </c>
      <c r="S26" s="369"/>
      <c r="T26" s="368">
        <f>SUM(T23:U25)</f>
        <v>0</v>
      </c>
      <c r="U26" s="369"/>
      <c r="V26" s="368">
        <f>SUM(V23:W25)</f>
        <v>0</v>
      </c>
      <c r="W26" s="369"/>
      <c r="X26" s="368">
        <f>SUM(R26:W26)</f>
        <v>0</v>
      </c>
      <c r="Y26" s="388"/>
    </row>
    <row r="27" spans="1:25" ht="30" customHeight="1" thickBot="1">
      <c r="A27" s="431"/>
      <c r="B27" s="432"/>
      <c r="C27" s="472"/>
      <c r="D27" s="47" t="s">
        <v>1</v>
      </c>
      <c r="E27" s="8">
        <f t="shared" si="2"/>
        <v>0</v>
      </c>
      <c r="F27" s="8">
        <f t="shared" si="2"/>
        <v>0</v>
      </c>
      <c r="G27" s="224">
        <f t="shared" si="2"/>
        <v>0</v>
      </c>
      <c r="H27" s="220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8">
        <f t="shared" si="2"/>
        <v>0</v>
      </c>
      <c r="O27" s="70">
        <f t="shared" si="2"/>
        <v>0</v>
      </c>
      <c r="P27" s="28"/>
      <c r="Q27" s="13" t="s">
        <v>39</v>
      </c>
      <c r="R27" s="13"/>
      <c r="S27" s="16"/>
      <c r="T27" s="16"/>
      <c r="U27" s="17"/>
      <c r="V27" s="17"/>
      <c r="W27" s="17"/>
      <c r="X27" s="17"/>
      <c r="Y27" s="13"/>
    </row>
    <row r="28" spans="1:25" ht="30" customHeight="1">
      <c r="A28" s="497" t="s">
        <v>112</v>
      </c>
      <c r="B28" s="499" t="s">
        <v>113</v>
      </c>
      <c r="C28" s="52" t="s">
        <v>9</v>
      </c>
      <c r="D28" s="53" t="s">
        <v>0</v>
      </c>
      <c r="E28" s="5">
        <f>+SUM('様式６学校別(1):様式６学校別(25)'!E28)</f>
        <v>0</v>
      </c>
      <c r="F28" s="5">
        <f>+SUM('様式６学校別(1):様式６学校別(25)'!F28)</f>
        <v>0</v>
      </c>
      <c r="G28" s="225">
        <f>+SUM('様式６学校別(1):様式６学校別(25)'!G28)</f>
        <v>0</v>
      </c>
      <c r="H28" s="221">
        <f>+SUM('様式６学校別(1):様式６学校別(25)'!H28)</f>
        <v>0</v>
      </c>
      <c r="I28" s="5">
        <f>+SUM('様式６学校別(1):様式６学校別(25)'!I28)</f>
        <v>0</v>
      </c>
      <c r="J28" s="5">
        <f>+SUM('様式６学校別(1):様式６学校別(25)'!J28)</f>
        <v>0</v>
      </c>
      <c r="K28" s="5">
        <f>+SUM('様式６学校別(1):様式６学校別(25)'!K28)</f>
        <v>0</v>
      </c>
      <c r="L28" s="5">
        <f>+SUM('様式６学校別(1):様式６学校別(25)'!L28)</f>
        <v>0</v>
      </c>
      <c r="M28" s="5">
        <f>+SUM('様式６学校別(1):様式６学校別(25)'!M28)</f>
        <v>0</v>
      </c>
      <c r="N28" s="5">
        <f>+SUM('様式６学校別(1):様式６学校別(25)'!N28)</f>
        <v>0</v>
      </c>
      <c r="O28" s="2">
        <f aca="true" t="shared" si="3" ref="O28:O35">SUM(E28:N28)</f>
        <v>0</v>
      </c>
      <c r="P28" s="28"/>
      <c r="Q28" s="13" t="s">
        <v>40</v>
      </c>
      <c r="R28" s="13"/>
      <c r="S28" s="16"/>
      <c r="T28" s="16"/>
      <c r="U28" s="17"/>
      <c r="V28" s="17"/>
      <c r="W28" s="17"/>
      <c r="X28" s="17"/>
      <c r="Y28" s="13"/>
    </row>
    <row r="29" spans="1:25" ht="30" customHeight="1">
      <c r="A29" s="497"/>
      <c r="B29" s="499"/>
      <c r="C29" s="40" t="s">
        <v>36</v>
      </c>
      <c r="D29" s="41" t="s">
        <v>1</v>
      </c>
      <c r="E29" s="3">
        <f>+SUM('様式６学校別(1):様式６学校別(25)'!E29)</f>
        <v>0</v>
      </c>
      <c r="F29" s="3">
        <f>+SUM('様式６学校別(1):様式６学校別(25)'!F29)</f>
        <v>0</v>
      </c>
      <c r="G29" s="226">
        <f>+SUM('様式６学校別(1):様式６学校別(25)'!G29)</f>
        <v>0</v>
      </c>
      <c r="H29" s="222">
        <f>+SUM('様式６学校別(1):様式６学校別(25)'!H29)</f>
        <v>0</v>
      </c>
      <c r="I29" s="3">
        <f>+SUM('様式６学校別(1):様式６学校別(25)'!I29)</f>
        <v>0</v>
      </c>
      <c r="J29" s="3">
        <f>+SUM('様式６学校別(1):様式６学校別(25)'!J29)</f>
        <v>0</v>
      </c>
      <c r="K29" s="3">
        <f>+SUM('様式６学校別(1):様式６学校別(25)'!K29)</f>
        <v>0</v>
      </c>
      <c r="L29" s="3">
        <f>+SUM('様式６学校別(1):様式６学校別(25)'!L29)</f>
        <v>0</v>
      </c>
      <c r="M29" s="3">
        <f>+SUM('様式６学校別(1):様式６学校別(25)'!M29)</f>
        <v>0</v>
      </c>
      <c r="N29" s="3">
        <f>+SUM('様式６学校別(1):様式６学校別(25)'!N29)</f>
        <v>0</v>
      </c>
      <c r="O29" s="4">
        <f t="shared" si="3"/>
        <v>0</v>
      </c>
      <c r="P29" s="28"/>
      <c r="Q29" s="495" t="s">
        <v>8</v>
      </c>
      <c r="R29" s="495"/>
      <c r="S29" s="495"/>
      <c r="T29" s="495"/>
      <c r="U29" s="495"/>
      <c r="V29" s="495"/>
      <c r="W29" s="495"/>
      <c r="X29" s="495"/>
      <c r="Y29" s="495"/>
    </row>
    <row r="30" spans="1:25" ht="30" customHeight="1">
      <c r="A30" s="497"/>
      <c r="B30" s="499"/>
      <c r="C30" s="456" t="s">
        <v>10</v>
      </c>
      <c r="D30" s="42" t="s">
        <v>0</v>
      </c>
      <c r="E30" s="5">
        <f>+SUM('様式６学校別(1):様式６学校別(25)'!E30)</f>
        <v>0</v>
      </c>
      <c r="F30" s="5">
        <f>+SUM('様式６学校別(1):様式６学校別(25)'!F30)</f>
        <v>0</v>
      </c>
      <c r="G30" s="225">
        <f>+SUM('様式６学校別(1):様式６学校別(25)'!G30)</f>
        <v>0</v>
      </c>
      <c r="H30" s="221">
        <f>+SUM('様式６学校別(1):様式６学校別(25)'!H30)</f>
        <v>0</v>
      </c>
      <c r="I30" s="5">
        <f>+SUM('様式６学校別(1):様式６学校別(25)'!I30)</f>
        <v>0</v>
      </c>
      <c r="J30" s="5">
        <f>+SUM('様式６学校別(1):様式６学校別(25)'!J30)</f>
        <v>0</v>
      </c>
      <c r="K30" s="5">
        <f>+SUM('様式６学校別(1):様式６学校別(25)'!K30)</f>
        <v>0</v>
      </c>
      <c r="L30" s="5">
        <f>+SUM('様式６学校別(1):様式６学校別(25)'!L30)</f>
        <v>0</v>
      </c>
      <c r="M30" s="5">
        <f>+SUM('様式６学校別(1):様式６学校別(25)'!M30)</f>
        <v>0</v>
      </c>
      <c r="N30" s="5">
        <f>+SUM('様式６学校別(1):様式６学校別(25)'!N30)</f>
        <v>0</v>
      </c>
      <c r="O30" s="6">
        <f t="shared" si="3"/>
        <v>0</v>
      </c>
      <c r="P30" s="28"/>
      <c r="Q30" s="496" t="s">
        <v>109</v>
      </c>
      <c r="R30" s="496"/>
      <c r="S30" s="496"/>
      <c r="T30" s="496"/>
      <c r="U30" s="496"/>
      <c r="V30" s="496"/>
      <c r="W30" s="496"/>
      <c r="X30" s="496"/>
      <c r="Y30" s="496"/>
    </row>
    <row r="31" spans="1:25" ht="30" customHeight="1">
      <c r="A31" s="497"/>
      <c r="B31" s="499"/>
      <c r="C31" s="457"/>
      <c r="D31" s="41" t="s">
        <v>1</v>
      </c>
      <c r="E31" s="3">
        <f>+SUM('様式６学校別(1):様式６学校別(25)'!E31)</f>
        <v>0</v>
      </c>
      <c r="F31" s="3">
        <f>+SUM('様式６学校別(1):様式６学校別(25)'!F31)</f>
        <v>0</v>
      </c>
      <c r="G31" s="226">
        <f>+SUM('様式６学校別(1):様式６学校別(25)'!G31)</f>
        <v>0</v>
      </c>
      <c r="H31" s="222">
        <f>+SUM('様式６学校別(1):様式６学校別(25)'!H31)</f>
        <v>0</v>
      </c>
      <c r="I31" s="3">
        <f>+SUM('様式６学校別(1):様式６学校別(25)'!I31)</f>
        <v>0</v>
      </c>
      <c r="J31" s="3">
        <f>+SUM('様式６学校別(1):様式６学校別(25)'!J31)</f>
        <v>0</v>
      </c>
      <c r="K31" s="3">
        <f>+SUM('様式６学校別(1):様式６学校別(25)'!K31)</f>
        <v>0</v>
      </c>
      <c r="L31" s="3">
        <f>+SUM('様式６学校別(1):様式６学校別(25)'!L31)</f>
        <v>0</v>
      </c>
      <c r="M31" s="3">
        <f>+SUM('様式６学校別(1):様式６学校別(25)'!M31)</f>
        <v>0</v>
      </c>
      <c r="N31" s="3">
        <f>+SUM('様式６学校別(1):様式６学校別(25)'!N31)</f>
        <v>0</v>
      </c>
      <c r="O31" s="4">
        <f t="shared" si="3"/>
        <v>0</v>
      </c>
      <c r="P31" s="28"/>
      <c r="Q31" s="485" t="s">
        <v>110</v>
      </c>
      <c r="R31" s="486"/>
      <c r="S31" s="486"/>
      <c r="T31" s="486"/>
      <c r="U31" s="486"/>
      <c r="V31" s="486"/>
      <c r="W31" s="486"/>
      <c r="X31" s="486"/>
      <c r="Y31" s="486"/>
    </row>
    <row r="32" spans="1:25" ht="30" customHeight="1">
      <c r="A32" s="497"/>
      <c r="B32" s="499"/>
      <c r="C32" s="456" t="s">
        <v>3</v>
      </c>
      <c r="D32" s="42" t="s">
        <v>0</v>
      </c>
      <c r="E32" s="7">
        <f aca="true" t="shared" si="4" ref="E32:N33">E28+E30</f>
        <v>0</v>
      </c>
      <c r="F32" s="7">
        <f t="shared" si="4"/>
        <v>0</v>
      </c>
      <c r="G32" s="223">
        <f t="shared" si="4"/>
        <v>0</v>
      </c>
      <c r="H32" s="219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7">
        <f t="shared" si="4"/>
        <v>0</v>
      </c>
      <c r="N32" s="7">
        <f t="shared" si="4"/>
        <v>0</v>
      </c>
      <c r="O32" s="6">
        <f t="shared" si="3"/>
        <v>0</v>
      </c>
      <c r="P32" s="28"/>
      <c r="Q32" s="56"/>
      <c r="R32" s="56"/>
      <c r="S32" s="54"/>
      <c r="T32" s="54"/>
      <c r="U32" s="57"/>
      <c r="V32" s="57"/>
      <c r="W32" s="57"/>
      <c r="X32" s="57"/>
      <c r="Y32" s="56"/>
    </row>
    <row r="33" spans="1:25" ht="30" customHeight="1" thickBot="1">
      <c r="A33" s="498"/>
      <c r="B33" s="500"/>
      <c r="C33" s="501"/>
      <c r="D33" s="58" t="s">
        <v>1</v>
      </c>
      <c r="E33" s="71">
        <f t="shared" si="4"/>
        <v>0</v>
      </c>
      <c r="F33" s="71">
        <f t="shared" si="4"/>
        <v>0</v>
      </c>
      <c r="G33" s="71">
        <f t="shared" si="4"/>
        <v>0</v>
      </c>
      <c r="H33" s="71">
        <f t="shared" si="4"/>
        <v>0</v>
      </c>
      <c r="I33" s="71">
        <f t="shared" si="4"/>
        <v>0</v>
      </c>
      <c r="J33" s="71">
        <f t="shared" si="4"/>
        <v>0</v>
      </c>
      <c r="K33" s="71">
        <f t="shared" si="4"/>
        <v>0</v>
      </c>
      <c r="L33" s="71">
        <f t="shared" si="4"/>
        <v>0</v>
      </c>
      <c r="M33" s="71">
        <f t="shared" si="4"/>
        <v>0</v>
      </c>
      <c r="N33" s="71">
        <f t="shared" si="4"/>
        <v>0</v>
      </c>
      <c r="O33" s="72">
        <f t="shared" si="3"/>
        <v>0</v>
      </c>
      <c r="P33" s="28"/>
      <c r="Q33" s="363" t="s">
        <v>11</v>
      </c>
      <c r="R33" s="364"/>
      <c r="S33" s="364"/>
      <c r="T33" s="364"/>
      <c r="U33" s="364"/>
      <c r="V33" s="364"/>
      <c r="W33" s="364"/>
      <c r="X33" s="364"/>
      <c r="Y33" s="365"/>
    </row>
    <row r="34" spans="1:25" ht="30" customHeight="1" thickTop="1">
      <c r="A34" s="479" t="s">
        <v>4</v>
      </c>
      <c r="B34" s="480"/>
      <c r="C34" s="481"/>
      <c r="D34" s="59" t="s">
        <v>0</v>
      </c>
      <c r="E34" s="73">
        <f aca="true" t="shared" si="5" ref="E34:N35">E20+E26+E32</f>
        <v>0</v>
      </c>
      <c r="F34" s="73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73">
        <f t="shared" si="5"/>
        <v>0</v>
      </c>
      <c r="O34" s="646">
        <f t="shared" si="3"/>
        <v>0</v>
      </c>
      <c r="P34" s="28"/>
      <c r="Q34" s="489"/>
      <c r="R34" s="490"/>
      <c r="S34" s="490"/>
      <c r="T34" s="490"/>
      <c r="U34" s="490"/>
      <c r="V34" s="490"/>
      <c r="W34" s="490"/>
      <c r="X34" s="490"/>
      <c r="Y34" s="491"/>
    </row>
    <row r="35" spans="1:25" ht="30" customHeight="1">
      <c r="A35" s="476"/>
      <c r="B35" s="477"/>
      <c r="C35" s="478"/>
      <c r="D35" s="60" t="s">
        <v>1</v>
      </c>
      <c r="E35" s="74">
        <f t="shared" si="5"/>
        <v>0</v>
      </c>
      <c r="F35" s="74">
        <f t="shared" si="5"/>
        <v>0</v>
      </c>
      <c r="G35" s="74">
        <f t="shared" si="5"/>
        <v>0</v>
      </c>
      <c r="H35" s="74">
        <f t="shared" si="5"/>
        <v>0</v>
      </c>
      <c r="I35" s="74">
        <f t="shared" si="5"/>
        <v>0</v>
      </c>
      <c r="J35" s="74">
        <f t="shared" si="5"/>
        <v>0</v>
      </c>
      <c r="K35" s="74">
        <f t="shared" si="5"/>
        <v>0</v>
      </c>
      <c r="L35" s="74">
        <f t="shared" si="5"/>
        <v>0</v>
      </c>
      <c r="M35" s="74">
        <f t="shared" si="5"/>
        <v>0</v>
      </c>
      <c r="N35" s="74">
        <f t="shared" si="5"/>
        <v>0</v>
      </c>
      <c r="O35" s="647">
        <f t="shared" si="3"/>
        <v>0</v>
      </c>
      <c r="P35" s="28"/>
      <c r="Q35" s="489"/>
      <c r="R35" s="490"/>
      <c r="S35" s="490"/>
      <c r="T35" s="490"/>
      <c r="U35" s="490"/>
      <c r="V35" s="490"/>
      <c r="W35" s="490"/>
      <c r="X35" s="490"/>
      <c r="Y35" s="491"/>
    </row>
    <row r="36" spans="1:25" ht="30" customHeight="1" thickBot="1">
      <c r="A36" s="482"/>
      <c r="B36" s="483"/>
      <c r="C36" s="484"/>
      <c r="D36" s="61" t="s">
        <v>25</v>
      </c>
      <c r="E36" s="75">
        <f aca="true" t="shared" si="6" ref="E36:O36">SUM(E34:E35)</f>
        <v>0</v>
      </c>
      <c r="F36" s="75">
        <f t="shared" si="6"/>
        <v>0</v>
      </c>
      <c r="G36" s="75">
        <f t="shared" si="6"/>
        <v>0</v>
      </c>
      <c r="H36" s="75">
        <f t="shared" si="6"/>
        <v>0</v>
      </c>
      <c r="I36" s="75">
        <f t="shared" si="6"/>
        <v>0</v>
      </c>
      <c r="J36" s="75">
        <f t="shared" si="6"/>
        <v>0</v>
      </c>
      <c r="K36" s="75">
        <f t="shared" si="6"/>
        <v>0</v>
      </c>
      <c r="L36" s="75">
        <f t="shared" si="6"/>
        <v>0</v>
      </c>
      <c r="M36" s="75">
        <f t="shared" si="6"/>
        <v>0</v>
      </c>
      <c r="N36" s="75">
        <f t="shared" si="6"/>
        <v>0</v>
      </c>
      <c r="O36" s="648">
        <f t="shared" si="6"/>
        <v>0</v>
      </c>
      <c r="P36" s="62"/>
      <c r="Q36" s="492"/>
      <c r="R36" s="493"/>
      <c r="S36" s="493"/>
      <c r="T36" s="493"/>
      <c r="U36" s="493"/>
      <c r="V36" s="493"/>
      <c r="W36" s="493"/>
      <c r="X36" s="493"/>
      <c r="Y36" s="494"/>
    </row>
    <row r="37" spans="1:25" ht="24" customHeight="1">
      <c r="A37" s="55"/>
      <c r="B37" s="55"/>
      <c r="C37" s="55"/>
      <c r="D37" s="55"/>
      <c r="E37" s="63"/>
      <c r="F37" s="63"/>
      <c r="G37" s="63"/>
      <c r="H37" s="63"/>
      <c r="I37" s="63"/>
      <c r="J37" s="63"/>
      <c r="K37" s="63"/>
      <c r="L37" s="64"/>
      <c r="M37" s="64"/>
      <c r="N37" s="64"/>
      <c r="O37" s="13"/>
      <c r="P37" s="54"/>
      <c r="Q37" s="17"/>
      <c r="R37" s="17"/>
      <c r="S37" s="17"/>
      <c r="T37" s="17"/>
      <c r="U37" s="17"/>
      <c r="V37" s="13"/>
      <c r="W37" s="13"/>
      <c r="X37" s="13"/>
      <c r="Y37" s="13"/>
    </row>
    <row r="38" spans="1:24" ht="29.25" customHeight="1">
      <c r="A38" s="65"/>
      <c r="D38" s="14"/>
      <c r="O38" s="67"/>
      <c r="P38" s="67"/>
      <c r="Q38" s="68"/>
      <c r="R38" s="68"/>
      <c r="S38" s="68"/>
      <c r="T38" s="68"/>
      <c r="U38" s="14"/>
      <c r="V38" s="14"/>
      <c r="W38" s="14"/>
      <c r="X38" s="14"/>
    </row>
    <row r="39" ht="17.25">
      <c r="P39" s="68"/>
    </row>
  </sheetData>
  <sheetProtection password="9130" sheet="1" objects="1" scenarios="1" formatCells="0"/>
  <mergeCells count="68">
    <mergeCell ref="A34:C36"/>
    <mergeCell ref="Q31:Y31"/>
    <mergeCell ref="R16:S16"/>
    <mergeCell ref="R17:S17"/>
    <mergeCell ref="Q34:Y36"/>
    <mergeCell ref="Q29:Y29"/>
    <mergeCell ref="Q30:Y30"/>
    <mergeCell ref="A28:A33"/>
    <mergeCell ref="B28:B33"/>
    <mergeCell ref="C32:C33"/>
    <mergeCell ref="C24:C25"/>
    <mergeCell ref="C30:C31"/>
    <mergeCell ref="J5:K7"/>
    <mergeCell ref="I5:I7"/>
    <mergeCell ref="A5:D7"/>
    <mergeCell ref="A22:B27"/>
    <mergeCell ref="C20:C21"/>
    <mergeCell ref="C18:C19"/>
    <mergeCell ref="C26:C27"/>
    <mergeCell ref="A13:D15"/>
    <mergeCell ref="Q1:Y1"/>
    <mergeCell ref="T25:U25"/>
    <mergeCell ref="R15:U15"/>
    <mergeCell ref="X25:Y25"/>
    <mergeCell ref="R22:S22"/>
    <mergeCell ref="V15:W15"/>
    <mergeCell ref="X16:X19"/>
    <mergeCell ref="L9:Q9"/>
    <mergeCell ref="X15:Y15"/>
    <mergeCell ref="K10:Q11"/>
    <mergeCell ref="S11:V11"/>
    <mergeCell ref="L5:O6"/>
    <mergeCell ref="A16:B21"/>
    <mergeCell ref="Q16:Q18"/>
    <mergeCell ref="O13:O15"/>
    <mergeCell ref="E5:H7"/>
    <mergeCell ref="L7:O7"/>
    <mergeCell ref="E13:N13"/>
    <mergeCell ref="V23:W23"/>
    <mergeCell ref="V24:W24"/>
    <mergeCell ref="Y16:Y19"/>
    <mergeCell ref="A1:C1"/>
    <mergeCell ref="A9:C11"/>
    <mergeCell ref="I9:J11"/>
    <mergeCell ref="D9:H11"/>
    <mergeCell ref="A3:Y3"/>
    <mergeCell ref="S9:V9"/>
    <mergeCell ref="S10:V10"/>
    <mergeCell ref="X23:Y23"/>
    <mergeCell ref="X24:Y24"/>
    <mergeCell ref="X26:Y26"/>
    <mergeCell ref="R25:S25"/>
    <mergeCell ref="T23:U23"/>
    <mergeCell ref="T24:U24"/>
    <mergeCell ref="R23:S23"/>
    <mergeCell ref="R24:S24"/>
    <mergeCell ref="T26:U26"/>
    <mergeCell ref="R26:S26"/>
    <mergeCell ref="Q33:Y33"/>
    <mergeCell ref="T22:U22"/>
    <mergeCell ref="V26:W26"/>
    <mergeCell ref="R18:S18"/>
    <mergeCell ref="V16:V18"/>
    <mergeCell ref="W16:W18"/>
    <mergeCell ref="R19:T19"/>
    <mergeCell ref="V25:W25"/>
    <mergeCell ref="X22:Y22"/>
    <mergeCell ref="V22:W2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0" sqref="K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60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48</v>
      </c>
      <c r="D17" s="164" t="s">
        <v>1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5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69"/>
      <c r="F18" s="170"/>
      <c r="G18" s="170"/>
      <c r="H18" s="170"/>
      <c r="I18" s="170"/>
      <c r="J18" s="170"/>
      <c r="K18" s="170"/>
      <c r="L18" s="170"/>
      <c r="M18" s="170"/>
      <c r="N18" s="169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5"/>
      <c r="F19" s="166"/>
      <c r="G19" s="166"/>
      <c r="H19" s="166"/>
      <c r="I19" s="166"/>
      <c r="J19" s="166"/>
      <c r="K19" s="166"/>
      <c r="L19" s="166"/>
      <c r="M19" s="166"/>
      <c r="N19" s="165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60"/>
      <c r="F22" s="160"/>
      <c r="G22" s="159"/>
      <c r="H22" s="159"/>
      <c r="I22" s="159"/>
      <c r="J22" s="159"/>
      <c r="K22" s="159"/>
      <c r="L22" s="159"/>
      <c r="M22" s="159"/>
      <c r="N22" s="160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48</v>
      </c>
      <c r="D23" s="164" t="s">
        <v>1</v>
      </c>
      <c r="E23" s="165"/>
      <c r="F23" s="165"/>
      <c r="G23" s="166"/>
      <c r="H23" s="166"/>
      <c r="I23" s="166"/>
      <c r="J23" s="166"/>
      <c r="K23" s="166"/>
      <c r="L23" s="166"/>
      <c r="M23" s="166"/>
      <c r="N23" s="165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69"/>
      <c r="F24" s="169"/>
      <c r="G24" s="170"/>
      <c r="H24" s="170"/>
      <c r="I24" s="170"/>
      <c r="J24" s="170"/>
      <c r="K24" s="170"/>
      <c r="L24" s="170"/>
      <c r="M24" s="170"/>
      <c r="N24" s="169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5"/>
      <c r="F25" s="165"/>
      <c r="G25" s="166"/>
      <c r="H25" s="166"/>
      <c r="I25" s="166"/>
      <c r="J25" s="166"/>
      <c r="K25" s="166"/>
      <c r="L25" s="166"/>
      <c r="M25" s="166"/>
      <c r="N25" s="165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6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aca="true" t="shared" si="4" ref="F27:N27">SUM(F23+F25)</f>
        <v>0</v>
      </c>
      <c r="G27" s="203">
        <f t="shared" si="4"/>
        <v>0</v>
      </c>
      <c r="H27" s="203">
        <f t="shared" si="4"/>
        <v>0</v>
      </c>
      <c r="I27" s="203">
        <f t="shared" si="4"/>
        <v>0</v>
      </c>
      <c r="J27" s="203">
        <f t="shared" si="4"/>
        <v>0</v>
      </c>
      <c r="K27" s="203">
        <f t="shared" si="4"/>
        <v>0</v>
      </c>
      <c r="L27" s="203">
        <f t="shared" si="4"/>
        <v>0</v>
      </c>
      <c r="M27" s="203">
        <f t="shared" si="4"/>
        <v>0</v>
      </c>
      <c r="N27" s="203">
        <f t="shared" si="4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60"/>
      <c r="F28" s="159"/>
      <c r="G28" s="159"/>
      <c r="H28" s="159"/>
      <c r="I28" s="159"/>
      <c r="J28" s="159"/>
      <c r="K28" s="159"/>
      <c r="L28" s="159"/>
      <c r="M28" s="159"/>
      <c r="N28" s="160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48</v>
      </c>
      <c r="D29" s="164" t="s">
        <v>1</v>
      </c>
      <c r="E29" s="165"/>
      <c r="F29" s="166"/>
      <c r="G29" s="166"/>
      <c r="H29" s="166"/>
      <c r="I29" s="166"/>
      <c r="J29" s="166"/>
      <c r="K29" s="166"/>
      <c r="L29" s="166"/>
      <c r="M29" s="166"/>
      <c r="N29" s="165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69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5"/>
      <c r="F31" s="166"/>
      <c r="G31" s="166"/>
      <c r="H31" s="166"/>
      <c r="I31" s="166"/>
      <c r="J31" s="166"/>
      <c r="K31" s="166"/>
      <c r="L31" s="166"/>
      <c r="M31" s="166"/>
      <c r="N31" s="165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5" ref="F32:N32">SUM(F28+F30)</f>
        <v>0</v>
      </c>
      <c r="G32" s="195">
        <f t="shared" si="5"/>
        <v>0</v>
      </c>
      <c r="H32" s="195">
        <f t="shared" si="5"/>
        <v>0</v>
      </c>
      <c r="I32" s="195">
        <f t="shared" si="5"/>
        <v>0</v>
      </c>
      <c r="J32" s="195">
        <f t="shared" si="5"/>
        <v>0</v>
      </c>
      <c r="K32" s="195">
        <f t="shared" si="5"/>
        <v>0</v>
      </c>
      <c r="L32" s="195">
        <f t="shared" si="5"/>
        <v>0</v>
      </c>
      <c r="M32" s="195">
        <f t="shared" si="5"/>
        <v>0</v>
      </c>
      <c r="N32" s="206">
        <f t="shared" si="5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aca="true" t="shared" si="6" ref="F33:N33">SUM(F29+F31)</f>
        <v>0</v>
      </c>
      <c r="G33" s="207">
        <f t="shared" si="6"/>
        <v>0</v>
      </c>
      <c r="H33" s="207">
        <f t="shared" si="6"/>
        <v>0</v>
      </c>
      <c r="I33" s="207">
        <f t="shared" si="6"/>
        <v>0</v>
      </c>
      <c r="J33" s="207">
        <f t="shared" si="6"/>
        <v>0</v>
      </c>
      <c r="K33" s="207">
        <f t="shared" si="6"/>
        <v>0</v>
      </c>
      <c r="L33" s="207">
        <f t="shared" si="6"/>
        <v>0</v>
      </c>
      <c r="M33" s="207">
        <f t="shared" si="6"/>
        <v>0</v>
      </c>
      <c r="N33" s="208">
        <f t="shared" si="6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7" ref="F34:N34">SUM(F20+F26+F32)</f>
        <v>0</v>
      </c>
      <c r="G34" s="203">
        <f t="shared" si="7"/>
        <v>0</v>
      </c>
      <c r="H34" s="203">
        <f t="shared" si="7"/>
        <v>0</v>
      </c>
      <c r="I34" s="203">
        <f t="shared" si="7"/>
        <v>0</v>
      </c>
      <c r="J34" s="203">
        <f t="shared" si="7"/>
        <v>0</v>
      </c>
      <c r="K34" s="203">
        <f t="shared" si="7"/>
        <v>0</v>
      </c>
      <c r="L34" s="203">
        <f t="shared" si="7"/>
        <v>0</v>
      </c>
      <c r="M34" s="203">
        <f t="shared" si="7"/>
        <v>0</v>
      </c>
      <c r="N34" s="203">
        <f t="shared" si="7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aca="true" t="shared" si="8" ref="F35:N35">SUM(F21+F27+F33)</f>
        <v>0</v>
      </c>
      <c r="G35" s="211">
        <f t="shared" si="8"/>
        <v>0</v>
      </c>
      <c r="H35" s="211">
        <f t="shared" si="8"/>
        <v>0</v>
      </c>
      <c r="I35" s="211">
        <f t="shared" si="8"/>
        <v>0</v>
      </c>
      <c r="J35" s="211">
        <f t="shared" si="8"/>
        <v>0</v>
      </c>
      <c r="K35" s="211">
        <f t="shared" si="8"/>
        <v>0</v>
      </c>
      <c r="L35" s="211">
        <f t="shared" si="8"/>
        <v>0</v>
      </c>
      <c r="M35" s="211">
        <f t="shared" si="8"/>
        <v>0</v>
      </c>
      <c r="N35" s="212">
        <f t="shared" si="8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9" ref="F36:N36">SUM(F34+F35)</f>
        <v>0</v>
      </c>
      <c r="G36" s="215">
        <f t="shared" si="9"/>
        <v>0</v>
      </c>
      <c r="H36" s="215">
        <f t="shared" si="9"/>
        <v>0</v>
      </c>
      <c r="I36" s="215">
        <f t="shared" si="9"/>
        <v>0</v>
      </c>
      <c r="J36" s="215">
        <f t="shared" si="9"/>
        <v>0</v>
      </c>
      <c r="K36" s="215">
        <f t="shared" si="9"/>
        <v>0</v>
      </c>
      <c r="L36" s="215">
        <f t="shared" si="9"/>
        <v>0</v>
      </c>
      <c r="M36" s="215">
        <f t="shared" si="9"/>
        <v>0</v>
      </c>
      <c r="N36" s="216">
        <f t="shared" si="9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C26:C27"/>
    <mergeCell ref="R26:S26"/>
    <mergeCell ref="T26:U26"/>
    <mergeCell ref="V26:W26"/>
    <mergeCell ref="A34:C36"/>
    <mergeCell ref="A28:A33"/>
    <mergeCell ref="B28:B33"/>
    <mergeCell ref="Q31:Y31"/>
    <mergeCell ref="C32:C33"/>
    <mergeCell ref="R33:Y33"/>
    <mergeCell ref="T24:U24"/>
    <mergeCell ref="V24:W24"/>
    <mergeCell ref="X24:Y24"/>
    <mergeCell ref="X25:Y25"/>
    <mergeCell ref="V25:W25"/>
    <mergeCell ref="R24:S24"/>
    <mergeCell ref="AA25:AI26"/>
    <mergeCell ref="X26:Y26"/>
    <mergeCell ref="Q16:Q18"/>
    <mergeCell ref="V16:V18"/>
    <mergeCell ref="R19:T19"/>
    <mergeCell ref="X22:Y22"/>
    <mergeCell ref="X23:Y23"/>
    <mergeCell ref="A22:B27"/>
    <mergeCell ref="R22:S22"/>
    <mergeCell ref="T22:U22"/>
    <mergeCell ref="V22:W22"/>
    <mergeCell ref="R25:S25"/>
    <mergeCell ref="T25:U25"/>
    <mergeCell ref="R23:S23"/>
    <mergeCell ref="T23:U23"/>
    <mergeCell ref="V23:W23"/>
    <mergeCell ref="X15:Y15"/>
    <mergeCell ref="W16:W18"/>
    <mergeCell ref="S9:V9"/>
    <mergeCell ref="A16:B21"/>
    <mergeCell ref="R16:S16"/>
    <mergeCell ref="X16:X19"/>
    <mergeCell ref="Y16:Y19"/>
    <mergeCell ref="R17:S17"/>
    <mergeCell ref="C20:C21"/>
    <mergeCell ref="R18:S18"/>
    <mergeCell ref="A9:C11"/>
    <mergeCell ref="D9:H11"/>
    <mergeCell ref="I9:J11"/>
    <mergeCell ref="L9:Q9"/>
    <mergeCell ref="K10:Q11"/>
    <mergeCell ref="A13:D15"/>
    <mergeCell ref="O13:O15"/>
    <mergeCell ref="R15:U15"/>
    <mergeCell ref="V15:W15"/>
    <mergeCell ref="E13:I13"/>
    <mergeCell ref="J13:N13"/>
    <mergeCell ref="S10:V10"/>
    <mergeCell ref="S11:V11"/>
    <mergeCell ref="A1:C1"/>
    <mergeCell ref="Q1:Y1"/>
    <mergeCell ref="A3:Y3"/>
    <mergeCell ref="A5:C7"/>
    <mergeCell ref="D5:H7"/>
    <mergeCell ref="J5:K7"/>
    <mergeCell ref="L5:O6"/>
    <mergeCell ref="L7:O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20" sqref="K20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60"/>
      <c r="F16" s="159"/>
      <c r="G16" s="159"/>
      <c r="H16" s="159"/>
      <c r="I16" s="159"/>
      <c r="J16" s="159"/>
      <c r="K16" s="159"/>
      <c r="L16" s="159"/>
      <c r="M16" s="159"/>
      <c r="N16" s="160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48</v>
      </c>
      <c r="D17" s="164" t="s">
        <v>1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5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69"/>
      <c r="F18" s="170"/>
      <c r="G18" s="170"/>
      <c r="H18" s="170"/>
      <c r="I18" s="170"/>
      <c r="J18" s="170"/>
      <c r="K18" s="170"/>
      <c r="L18" s="170"/>
      <c r="M18" s="170"/>
      <c r="N18" s="169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5"/>
      <c r="F19" s="166"/>
      <c r="G19" s="166"/>
      <c r="H19" s="166"/>
      <c r="I19" s="166"/>
      <c r="J19" s="166"/>
      <c r="K19" s="166"/>
      <c r="L19" s="166"/>
      <c r="M19" s="166"/>
      <c r="N19" s="165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60"/>
      <c r="F22" s="159"/>
      <c r="G22" s="159"/>
      <c r="H22" s="159"/>
      <c r="I22" s="159"/>
      <c r="J22" s="159"/>
      <c r="K22" s="159"/>
      <c r="L22" s="159"/>
      <c r="M22" s="159"/>
      <c r="N22" s="160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48</v>
      </c>
      <c r="D23" s="164" t="s">
        <v>1</v>
      </c>
      <c r="E23" s="165"/>
      <c r="F23" s="166"/>
      <c r="G23" s="166"/>
      <c r="H23" s="166"/>
      <c r="I23" s="166"/>
      <c r="J23" s="166"/>
      <c r="K23" s="166"/>
      <c r="L23" s="166"/>
      <c r="M23" s="166"/>
      <c r="N23" s="165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69"/>
      <c r="F24" s="170"/>
      <c r="G24" s="170"/>
      <c r="H24" s="170"/>
      <c r="I24" s="170"/>
      <c r="J24" s="170"/>
      <c r="K24" s="170"/>
      <c r="L24" s="170"/>
      <c r="M24" s="170"/>
      <c r="N24" s="169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5"/>
      <c r="F25" s="166"/>
      <c r="G25" s="166"/>
      <c r="H25" s="166"/>
      <c r="I25" s="166"/>
      <c r="J25" s="166"/>
      <c r="K25" s="166"/>
      <c r="L25" s="166"/>
      <c r="M25" s="166"/>
      <c r="N25" s="165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60"/>
      <c r="F28" s="159"/>
      <c r="G28" s="159"/>
      <c r="H28" s="159"/>
      <c r="I28" s="159"/>
      <c r="J28" s="159"/>
      <c r="K28" s="159"/>
      <c r="L28" s="159"/>
      <c r="M28" s="159"/>
      <c r="N28" s="160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48</v>
      </c>
      <c r="D29" s="164" t="s">
        <v>1</v>
      </c>
      <c r="E29" s="165"/>
      <c r="F29" s="166"/>
      <c r="G29" s="166"/>
      <c r="H29" s="166"/>
      <c r="I29" s="166"/>
      <c r="J29" s="166"/>
      <c r="K29" s="166"/>
      <c r="L29" s="166"/>
      <c r="M29" s="166"/>
      <c r="N29" s="165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69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5"/>
      <c r="F31" s="166"/>
      <c r="G31" s="166"/>
      <c r="H31" s="166"/>
      <c r="I31" s="166"/>
      <c r="J31" s="166"/>
      <c r="K31" s="166"/>
      <c r="L31" s="166"/>
      <c r="M31" s="166"/>
      <c r="N31" s="165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J21" sqref="J21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60"/>
      <c r="F16" s="159"/>
      <c r="G16" s="159"/>
      <c r="H16" s="159"/>
      <c r="I16" s="159"/>
      <c r="J16" s="159"/>
      <c r="K16" s="159"/>
      <c r="L16" s="159"/>
      <c r="M16" s="159"/>
      <c r="N16" s="160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48</v>
      </c>
      <c r="D17" s="164" t="s">
        <v>1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5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69"/>
      <c r="F18" s="170"/>
      <c r="G18" s="170"/>
      <c r="H18" s="170"/>
      <c r="I18" s="170"/>
      <c r="J18" s="170"/>
      <c r="K18" s="170"/>
      <c r="L18" s="170"/>
      <c r="M18" s="170"/>
      <c r="N18" s="169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5"/>
      <c r="F19" s="166"/>
      <c r="G19" s="166"/>
      <c r="H19" s="166"/>
      <c r="I19" s="166"/>
      <c r="J19" s="166"/>
      <c r="K19" s="166"/>
      <c r="L19" s="166"/>
      <c r="M19" s="166"/>
      <c r="N19" s="165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60"/>
      <c r="F22" s="159"/>
      <c r="G22" s="159"/>
      <c r="H22" s="159"/>
      <c r="I22" s="159"/>
      <c r="J22" s="159"/>
      <c r="K22" s="159"/>
      <c r="L22" s="159"/>
      <c r="M22" s="159"/>
      <c r="N22" s="160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48</v>
      </c>
      <c r="D23" s="164" t="s">
        <v>1</v>
      </c>
      <c r="E23" s="165"/>
      <c r="F23" s="166"/>
      <c r="G23" s="166"/>
      <c r="H23" s="166"/>
      <c r="I23" s="166"/>
      <c r="J23" s="166"/>
      <c r="K23" s="166"/>
      <c r="L23" s="166"/>
      <c r="M23" s="166"/>
      <c r="N23" s="165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69"/>
      <c r="F24" s="170"/>
      <c r="G24" s="170"/>
      <c r="H24" s="170"/>
      <c r="I24" s="170"/>
      <c r="J24" s="170"/>
      <c r="K24" s="170"/>
      <c r="L24" s="170"/>
      <c r="M24" s="170"/>
      <c r="N24" s="169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5"/>
      <c r="F25" s="166"/>
      <c r="G25" s="166"/>
      <c r="H25" s="166"/>
      <c r="I25" s="166"/>
      <c r="J25" s="166"/>
      <c r="K25" s="166"/>
      <c r="L25" s="166"/>
      <c r="M25" s="166"/>
      <c r="N25" s="165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60"/>
      <c r="F28" s="159"/>
      <c r="G28" s="159"/>
      <c r="H28" s="159"/>
      <c r="I28" s="159"/>
      <c r="J28" s="159"/>
      <c r="K28" s="159"/>
      <c r="L28" s="159"/>
      <c r="M28" s="159"/>
      <c r="N28" s="160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48</v>
      </c>
      <c r="D29" s="164" t="s">
        <v>1</v>
      </c>
      <c r="E29" s="165"/>
      <c r="F29" s="166"/>
      <c r="G29" s="166"/>
      <c r="H29" s="166"/>
      <c r="I29" s="166"/>
      <c r="J29" s="166"/>
      <c r="K29" s="166"/>
      <c r="L29" s="166"/>
      <c r="M29" s="166"/>
      <c r="N29" s="165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69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5"/>
      <c r="F31" s="166"/>
      <c r="G31" s="166"/>
      <c r="H31" s="166"/>
      <c r="I31" s="166"/>
      <c r="J31" s="166"/>
      <c r="K31" s="166"/>
      <c r="L31" s="166"/>
      <c r="M31" s="166"/>
      <c r="N31" s="165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19" sqref="K19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19" sqref="K19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9"/>
  <sheetViews>
    <sheetView zoomScale="75" zoomScaleNormal="75" zoomScalePageLayoutView="0" workbookViewId="0" topLeftCell="A1">
      <selection activeCell="K19" sqref="K19"/>
    </sheetView>
  </sheetViews>
  <sheetFormatPr defaultColWidth="8.796875" defaultRowHeight="14.25"/>
  <cols>
    <col min="1" max="1" width="3.3984375" style="14" customWidth="1"/>
    <col min="2" max="2" width="3.19921875" style="14" customWidth="1"/>
    <col min="3" max="4" width="10" style="66" customWidth="1"/>
    <col min="5" max="14" width="10" style="14" customWidth="1"/>
    <col min="15" max="15" width="10.59765625" style="14" customWidth="1"/>
    <col min="16" max="16" width="4.5" style="14" customWidth="1"/>
    <col min="17" max="17" width="16.69921875" style="14" customWidth="1"/>
    <col min="18" max="18" width="6" style="14" customWidth="1"/>
    <col min="19" max="19" width="6.59765625" style="67" bestFit="1" customWidth="1"/>
    <col min="20" max="20" width="9.09765625" style="67" customWidth="1"/>
    <col min="21" max="21" width="4.19921875" style="68" bestFit="1" customWidth="1"/>
    <col min="22" max="22" width="15.8984375" style="68" customWidth="1"/>
    <col min="23" max="23" width="4.19921875" style="68" bestFit="1" customWidth="1"/>
    <col min="24" max="24" width="15.8984375" style="68" customWidth="1"/>
    <col min="25" max="25" width="4.19921875" style="14" bestFit="1" customWidth="1"/>
    <col min="26" max="16384" width="9" style="14" customWidth="1"/>
  </cols>
  <sheetData>
    <row r="1" spans="1:25" ht="22.5" customHeight="1">
      <c r="A1" s="506" t="s">
        <v>41</v>
      </c>
      <c r="B1" s="507"/>
      <c r="C1" s="508"/>
      <c r="D1" s="144"/>
      <c r="E1" s="145"/>
      <c r="F1" s="145"/>
      <c r="G1" s="146"/>
      <c r="H1" s="146"/>
      <c r="Q1" s="509"/>
      <c r="R1" s="509"/>
      <c r="S1" s="509"/>
      <c r="T1" s="509"/>
      <c r="U1" s="509"/>
      <c r="V1" s="509"/>
      <c r="W1" s="509"/>
      <c r="X1" s="509"/>
      <c r="Y1" s="509"/>
    </row>
    <row r="2" ht="10.5" customHeight="1"/>
    <row r="3" spans="1:25" ht="33.75" customHeight="1">
      <c r="A3" s="510" t="s">
        <v>95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ht="12" customHeight="1" thickBot="1"/>
    <row r="5" spans="1:20" s="20" customFormat="1" ht="15" customHeight="1">
      <c r="A5" s="511" t="s">
        <v>42</v>
      </c>
      <c r="B5" s="512"/>
      <c r="C5" s="512"/>
      <c r="D5" s="517"/>
      <c r="E5" s="517"/>
      <c r="F5" s="517"/>
      <c r="G5" s="517"/>
      <c r="H5" s="518"/>
      <c r="I5" s="120"/>
      <c r="J5" s="523" t="s">
        <v>43</v>
      </c>
      <c r="K5" s="256"/>
      <c r="L5" s="238"/>
      <c r="M5" s="239"/>
      <c r="N5" s="239"/>
      <c r="O5" s="237"/>
      <c r="Q5" s="68"/>
      <c r="R5" s="68"/>
      <c r="S5" s="67"/>
      <c r="T5" s="67"/>
    </row>
    <row r="6" spans="1:24" ht="15" customHeight="1">
      <c r="A6" s="513"/>
      <c r="B6" s="514"/>
      <c r="C6" s="514"/>
      <c r="D6" s="519"/>
      <c r="E6" s="519"/>
      <c r="F6" s="519"/>
      <c r="G6" s="519"/>
      <c r="H6" s="520"/>
      <c r="I6" s="120"/>
      <c r="J6" s="524"/>
      <c r="K6" s="258"/>
      <c r="L6" s="235"/>
      <c r="M6" s="236"/>
      <c r="N6" s="236"/>
      <c r="O6" s="234"/>
      <c r="Q6" s="68"/>
      <c r="R6" s="68"/>
      <c r="U6" s="14"/>
      <c r="V6" s="14"/>
      <c r="W6" s="14"/>
      <c r="X6" s="14"/>
    </row>
    <row r="7" spans="1:20" s="20" customFormat="1" ht="15" customHeight="1" thickBot="1">
      <c r="A7" s="515"/>
      <c r="B7" s="516"/>
      <c r="C7" s="516"/>
      <c r="D7" s="521"/>
      <c r="E7" s="521"/>
      <c r="F7" s="521"/>
      <c r="G7" s="521"/>
      <c r="H7" s="522"/>
      <c r="I7" s="120"/>
      <c r="J7" s="525"/>
      <c r="K7" s="260"/>
      <c r="L7" s="526" t="s">
        <v>37</v>
      </c>
      <c r="M7" s="527"/>
      <c r="N7" s="527"/>
      <c r="O7" s="528"/>
      <c r="Q7" s="68"/>
      <c r="R7" s="68"/>
      <c r="S7" s="67"/>
      <c r="T7" s="67"/>
    </row>
    <row r="8" spans="9:10" ht="12.75" customHeight="1" thickBot="1">
      <c r="I8" s="147"/>
      <c r="J8" s="147"/>
    </row>
    <row r="9" spans="1:24" ht="21.75" customHeight="1">
      <c r="A9" s="263" t="s">
        <v>20</v>
      </c>
      <c r="B9" s="545"/>
      <c r="C9" s="264"/>
      <c r="D9" s="547"/>
      <c r="E9" s="548"/>
      <c r="F9" s="548"/>
      <c r="G9" s="548"/>
      <c r="H9" s="549"/>
      <c r="I9" s="556" t="s">
        <v>44</v>
      </c>
      <c r="J9" s="264"/>
      <c r="K9" s="148" t="s">
        <v>45</v>
      </c>
      <c r="L9" s="559"/>
      <c r="M9" s="559"/>
      <c r="N9" s="559"/>
      <c r="O9" s="559"/>
      <c r="P9" s="559"/>
      <c r="Q9" s="559"/>
      <c r="R9" s="149" t="s">
        <v>126</v>
      </c>
      <c r="S9" s="569"/>
      <c r="T9" s="569"/>
      <c r="U9" s="569"/>
      <c r="V9" s="570"/>
      <c r="W9" s="14"/>
      <c r="X9" s="14"/>
    </row>
    <row r="10" spans="1:24" ht="21.75" customHeight="1">
      <c r="A10" s="265"/>
      <c r="B10" s="262"/>
      <c r="C10" s="266"/>
      <c r="D10" s="550"/>
      <c r="E10" s="551"/>
      <c r="F10" s="551"/>
      <c r="G10" s="551"/>
      <c r="H10" s="552"/>
      <c r="I10" s="557"/>
      <c r="J10" s="266"/>
      <c r="K10" s="560"/>
      <c r="L10" s="561"/>
      <c r="M10" s="561"/>
      <c r="N10" s="561"/>
      <c r="O10" s="561"/>
      <c r="P10" s="561"/>
      <c r="Q10" s="561"/>
      <c r="R10" s="150" t="s">
        <v>46</v>
      </c>
      <c r="S10" s="502"/>
      <c r="T10" s="502"/>
      <c r="U10" s="502"/>
      <c r="V10" s="503"/>
      <c r="W10" s="14"/>
      <c r="X10" s="14"/>
    </row>
    <row r="11" spans="1:24" ht="21.75" customHeight="1" thickBot="1">
      <c r="A11" s="240"/>
      <c r="B11" s="546"/>
      <c r="C11" s="241"/>
      <c r="D11" s="553"/>
      <c r="E11" s="554"/>
      <c r="F11" s="554"/>
      <c r="G11" s="554"/>
      <c r="H11" s="555"/>
      <c r="I11" s="558"/>
      <c r="J11" s="241"/>
      <c r="K11" s="562"/>
      <c r="L11" s="563"/>
      <c r="M11" s="563"/>
      <c r="N11" s="563"/>
      <c r="O11" s="563"/>
      <c r="P11" s="563"/>
      <c r="Q11" s="563"/>
      <c r="R11" s="151" t="s">
        <v>7</v>
      </c>
      <c r="S11" s="504"/>
      <c r="T11" s="504"/>
      <c r="U11" s="504"/>
      <c r="V11" s="505"/>
      <c r="W11" s="14"/>
      <c r="X11" s="14"/>
    </row>
    <row r="12" ht="11.25" customHeight="1" thickBot="1"/>
    <row r="13" spans="1:25" ht="23.25" customHeight="1">
      <c r="A13" s="529" t="s">
        <v>2</v>
      </c>
      <c r="B13" s="530"/>
      <c r="C13" s="530"/>
      <c r="D13" s="531"/>
      <c r="E13" s="541">
        <v>2</v>
      </c>
      <c r="F13" s="542"/>
      <c r="G13" s="542"/>
      <c r="H13" s="542"/>
      <c r="I13" s="542"/>
      <c r="J13" s="543" t="s">
        <v>125</v>
      </c>
      <c r="K13" s="543"/>
      <c r="L13" s="543"/>
      <c r="M13" s="543"/>
      <c r="N13" s="544"/>
      <c r="O13" s="535" t="s">
        <v>23</v>
      </c>
      <c r="P13" s="145"/>
      <c r="Q13" s="153" t="s">
        <v>14</v>
      </c>
      <c r="R13" s="153"/>
      <c r="S13" s="154"/>
      <c r="T13" s="154"/>
      <c r="U13" s="153"/>
      <c r="V13" s="153"/>
      <c r="W13" s="153"/>
      <c r="X13" s="153"/>
      <c r="Y13" s="153"/>
    </row>
    <row r="14" spans="1:25" ht="24" customHeight="1" thickBot="1">
      <c r="A14" s="532"/>
      <c r="B14" s="533"/>
      <c r="C14" s="533"/>
      <c r="D14" s="534"/>
      <c r="E14" s="155">
        <v>1</v>
      </c>
      <c r="F14" s="155">
        <v>2</v>
      </c>
      <c r="G14" s="155">
        <v>3</v>
      </c>
      <c r="H14" s="155">
        <v>4</v>
      </c>
      <c r="I14" s="155">
        <v>5</v>
      </c>
      <c r="J14" s="155">
        <v>6</v>
      </c>
      <c r="K14" s="155">
        <v>7</v>
      </c>
      <c r="L14" s="155">
        <v>8</v>
      </c>
      <c r="M14" s="155">
        <v>9</v>
      </c>
      <c r="N14" s="155">
        <v>10</v>
      </c>
      <c r="O14" s="536"/>
      <c r="P14" s="145"/>
      <c r="Q14" s="153"/>
      <c r="R14" s="153"/>
      <c r="S14" s="154"/>
      <c r="T14" s="154"/>
      <c r="U14" s="153"/>
      <c r="V14" s="153"/>
      <c r="W14" s="153"/>
      <c r="X14" s="153"/>
      <c r="Y14" s="153"/>
    </row>
    <row r="15" spans="1:25" s="36" customFormat="1" ht="24" customHeight="1" thickBot="1">
      <c r="A15" s="532"/>
      <c r="B15" s="533"/>
      <c r="C15" s="533"/>
      <c r="D15" s="534"/>
      <c r="E15" s="97" t="s">
        <v>124</v>
      </c>
      <c r="F15" s="97" t="s">
        <v>119</v>
      </c>
      <c r="G15" s="97" t="s">
        <v>120</v>
      </c>
      <c r="H15" s="97" t="s">
        <v>121</v>
      </c>
      <c r="I15" s="97" t="s">
        <v>122</v>
      </c>
      <c r="J15" s="97" t="s">
        <v>123</v>
      </c>
      <c r="K15" s="97" t="s">
        <v>117</v>
      </c>
      <c r="L15" s="97" t="s">
        <v>118</v>
      </c>
      <c r="M15" s="97" t="s">
        <v>119</v>
      </c>
      <c r="N15" s="97" t="s">
        <v>120</v>
      </c>
      <c r="O15" s="537"/>
      <c r="P15" s="136"/>
      <c r="Q15" s="156" t="s">
        <v>15</v>
      </c>
      <c r="R15" s="538" t="s">
        <v>16</v>
      </c>
      <c r="S15" s="539"/>
      <c r="T15" s="539"/>
      <c r="U15" s="540"/>
      <c r="V15" s="538" t="s">
        <v>3</v>
      </c>
      <c r="W15" s="540"/>
      <c r="X15" s="564" t="s">
        <v>17</v>
      </c>
      <c r="Y15" s="565"/>
    </row>
    <row r="16" spans="1:25" ht="30" customHeight="1">
      <c r="A16" s="571" t="s">
        <v>33</v>
      </c>
      <c r="B16" s="572"/>
      <c r="C16" s="157" t="s">
        <v>9</v>
      </c>
      <c r="D16" s="158" t="s"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99">
        <f aca="true" t="shared" si="0" ref="O16:O36">SUM(E16:N16)</f>
        <v>0</v>
      </c>
      <c r="P16" s="153"/>
      <c r="Q16" s="595" t="s">
        <v>6</v>
      </c>
      <c r="R16" s="577" t="s">
        <v>87</v>
      </c>
      <c r="S16" s="578"/>
      <c r="T16" s="161"/>
      <c r="U16" s="162" t="s">
        <v>94</v>
      </c>
      <c r="V16" s="597">
        <f>+T16*3500+T17*8000+T18*6000</f>
        <v>0</v>
      </c>
      <c r="W16" s="566" t="s">
        <v>5</v>
      </c>
      <c r="X16" s="579">
        <f>+V16+V19</f>
        <v>0</v>
      </c>
      <c r="Y16" s="582" t="s">
        <v>5</v>
      </c>
    </row>
    <row r="17" spans="1:25" ht="30" customHeight="1">
      <c r="A17" s="573"/>
      <c r="B17" s="574"/>
      <c r="C17" s="163" t="s">
        <v>31</v>
      </c>
      <c r="D17" s="164" t="s">
        <v>1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00">
        <f t="shared" si="0"/>
        <v>0</v>
      </c>
      <c r="P17" s="153"/>
      <c r="Q17" s="596"/>
      <c r="R17" s="577" t="s">
        <v>88</v>
      </c>
      <c r="S17" s="578"/>
      <c r="T17" s="161"/>
      <c r="U17" s="162" t="s">
        <v>92</v>
      </c>
      <c r="V17" s="598"/>
      <c r="W17" s="567"/>
      <c r="X17" s="580"/>
      <c r="Y17" s="583"/>
    </row>
    <row r="18" spans="1:25" ht="30" customHeight="1">
      <c r="A18" s="573"/>
      <c r="B18" s="574"/>
      <c r="C18" s="167" t="s">
        <v>10</v>
      </c>
      <c r="D18" s="168" t="s">
        <v>0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96">
        <f t="shared" si="0"/>
        <v>0</v>
      </c>
      <c r="P18" s="153"/>
      <c r="Q18" s="596"/>
      <c r="R18" s="586" t="s">
        <v>89</v>
      </c>
      <c r="S18" s="587"/>
      <c r="T18" s="161"/>
      <c r="U18" s="162" t="s">
        <v>92</v>
      </c>
      <c r="V18" s="599"/>
      <c r="W18" s="568"/>
      <c r="X18" s="580"/>
      <c r="Y18" s="583"/>
    </row>
    <row r="19" spans="1:25" ht="30" customHeight="1" thickBot="1">
      <c r="A19" s="573"/>
      <c r="B19" s="574"/>
      <c r="C19" s="171" t="s">
        <v>116</v>
      </c>
      <c r="D19" s="164" t="s">
        <v>1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200">
        <f t="shared" si="0"/>
        <v>0</v>
      </c>
      <c r="P19" s="153"/>
      <c r="Q19" s="172" t="s">
        <v>90</v>
      </c>
      <c r="R19" s="600"/>
      <c r="S19" s="601"/>
      <c r="T19" s="601"/>
      <c r="U19" s="173" t="s">
        <v>19</v>
      </c>
      <c r="V19" s="201">
        <f>+R19*1000</f>
        <v>0</v>
      </c>
      <c r="W19" s="174" t="s">
        <v>5</v>
      </c>
      <c r="X19" s="581"/>
      <c r="Y19" s="584"/>
    </row>
    <row r="20" spans="1:25" ht="30" customHeight="1">
      <c r="A20" s="573"/>
      <c r="B20" s="574"/>
      <c r="C20" s="566" t="s">
        <v>3</v>
      </c>
      <c r="D20" s="168" t="s">
        <v>0</v>
      </c>
      <c r="E20" s="195">
        <f aca="true" t="shared" si="1" ref="E20:N20">SUM(E16+E18)</f>
        <v>0</v>
      </c>
      <c r="F20" s="195">
        <f t="shared" si="1"/>
        <v>0</v>
      </c>
      <c r="G20" s="195">
        <f t="shared" si="1"/>
        <v>0</v>
      </c>
      <c r="H20" s="195">
        <f t="shared" si="1"/>
        <v>0</v>
      </c>
      <c r="I20" s="195">
        <f t="shared" si="1"/>
        <v>0</v>
      </c>
      <c r="J20" s="195">
        <f t="shared" si="1"/>
        <v>0</v>
      </c>
      <c r="K20" s="195">
        <f t="shared" si="1"/>
        <v>0</v>
      </c>
      <c r="L20" s="195">
        <f t="shared" si="1"/>
        <v>0</v>
      </c>
      <c r="M20" s="195">
        <f t="shared" si="1"/>
        <v>0</v>
      </c>
      <c r="N20" s="195">
        <f t="shared" si="1"/>
        <v>0</v>
      </c>
      <c r="O20" s="196">
        <f t="shared" si="0"/>
        <v>0</v>
      </c>
      <c r="P20" s="153"/>
      <c r="Q20" s="175"/>
      <c r="R20" s="175"/>
      <c r="S20" s="149"/>
      <c r="T20" s="149"/>
      <c r="U20" s="175"/>
      <c r="V20" s="175"/>
      <c r="W20" s="175"/>
      <c r="X20" s="175"/>
      <c r="Y20" s="152"/>
    </row>
    <row r="21" spans="1:25" ht="30" customHeight="1" thickBot="1">
      <c r="A21" s="575"/>
      <c r="B21" s="576"/>
      <c r="C21" s="585"/>
      <c r="D21" s="176" t="s">
        <v>1</v>
      </c>
      <c r="E21" s="197">
        <f>SUM(E17+E19)</f>
        <v>0</v>
      </c>
      <c r="F21" s="197">
        <f aca="true" t="shared" si="2" ref="F21:N21">SUM(F17+F19)</f>
        <v>0</v>
      </c>
      <c r="G21" s="197">
        <f t="shared" si="2"/>
        <v>0</v>
      </c>
      <c r="H21" s="197">
        <f t="shared" si="2"/>
        <v>0</v>
      </c>
      <c r="I21" s="197">
        <f t="shared" si="2"/>
        <v>0</v>
      </c>
      <c r="J21" s="197">
        <f t="shared" si="2"/>
        <v>0</v>
      </c>
      <c r="K21" s="197">
        <f t="shared" si="2"/>
        <v>0</v>
      </c>
      <c r="L21" s="197">
        <f t="shared" si="2"/>
        <v>0</v>
      </c>
      <c r="M21" s="197">
        <f t="shared" si="2"/>
        <v>0</v>
      </c>
      <c r="N21" s="197">
        <f t="shared" si="2"/>
        <v>0</v>
      </c>
      <c r="O21" s="198">
        <f t="shared" si="0"/>
        <v>0</v>
      </c>
      <c r="P21" s="153"/>
      <c r="Q21" s="153" t="s">
        <v>12</v>
      </c>
      <c r="R21" s="153"/>
      <c r="U21" s="153"/>
      <c r="V21" s="153"/>
      <c r="Y21" s="153"/>
    </row>
    <row r="22" spans="1:25" ht="30" customHeight="1">
      <c r="A22" s="571" t="s">
        <v>34</v>
      </c>
      <c r="B22" s="572"/>
      <c r="C22" s="157" t="s">
        <v>9</v>
      </c>
      <c r="D22" s="158" t="s"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205">
        <f t="shared" si="0"/>
        <v>0</v>
      </c>
      <c r="P22" s="153"/>
      <c r="Q22" s="156" t="s">
        <v>21</v>
      </c>
      <c r="R22" s="538" t="s">
        <v>18</v>
      </c>
      <c r="S22" s="540"/>
      <c r="T22" s="538" t="s">
        <v>13</v>
      </c>
      <c r="U22" s="540"/>
      <c r="V22" s="588" t="s">
        <v>50</v>
      </c>
      <c r="W22" s="589"/>
      <c r="X22" s="602" t="s">
        <v>17</v>
      </c>
      <c r="Y22" s="603"/>
    </row>
    <row r="23" spans="1:25" ht="30" customHeight="1">
      <c r="A23" s="573"/>
      <c r="B23" s="574"/>
      <c r="C23" s="163" t="s">
        <v>31</v>
      </c>
      <c r="D23" s="164" t="s">
        <v>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200">
        <f t="shared" si="0"/>
        <v>0</v>
      </c>
      <c r="P23" s="153"/>
      <c r="Q23" s="179" t="s">
        <v>49</v>
      </c>
      <c r="R23" s="590"/>
      <c r="S23" s="591"/>
      <c r="T23" s="590"/>
      <c r="U23" s="591"/>
      <c r="V23" s="590"/>
      <c r="W23" s="591"/>
      <c r="X23" s="604">
        <f>SUM(R23:W23)</f>
        <v>0</v>
      </c>
      <c r="Y23" s="605"/>
    </row>
    <row r="24" spans="1:25" ht="30" customHeight="1">
      <c r="A24" s="573"/>
      <c r="B24" s="574"/>
      <c r="C24" s="167" t="s">
        <v>10</v>
      </c>
      <c r="D24" s="168" t="s">
        <v>0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96">
        <f t="shared" si="0"/>
        <v>0</v>
      </c>
      <c r="P24" s="153"/>
      <c r="Q24" s="180" t="s">
        <v>47</v>
      </c>
      <c r="R24" s="590"/>
      <c r="S24" s="591"/>
      <c r="T24" s="590"/>
      <c r="U24" s="591"/>
      <c r="V24" s="590"/>
      <c r="W24" s="591"/>
      <c r="X24" s="604">
        <f>SUM(R24:W24)</f>
        <v>0</v>
      </c>
      <c r="Y24" s="605"/>
    </row>
    <row r="25" spans="1:35" ht="30" customHeight="1">
      <c r="A25" s="573"/>
      <c r="B25" s="574"/>
      <c r="C25" s="171" t="s">
        <v>116</v>
      </c>
      <c r="D25" s="164" t="s">
        <v>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200">
        <f t="shared" si="0"/>
        <v>0</v>
      </c>
      <c r="P25" s="153"/>
      <c r="Q25" s="181" t="s">
        <v>51</v>
      </c>
      <c r="R25" s="590"/>
      <c r="S25" s="591"/>
      <c r="T25" s="590"/>
      <c r="U25" s="591"/>
      <c r="V25" s="590"/>
      <c r="W25" s="591"/>
      <c r="X25" s="604">
        <f>SUM(R25:W25)</f>
        <v>0</v>
      </c>
      <c r="Y25" s="605"/>
      <c r="AA25" s="592" t="s">
        <v>52</v>
      </c>
      <c r="AB25" s="592"/>
      <c r="AC25" s="592"/>
      <c r="AD25" s="592"/>
      <c r="AE25" s="592"/>
      <c r="AF25" s="592"/>
      <c r="AG25" s="592"/>
      <c r="AH25" s="592"/>
      <c r="AI25" s="592"/>
    </row>
    <row r="26" spans="1:35" ht="30" customHeight="1" thickBot="1">
      <c r="A26" s="573"/>
      <c r="B26" s="574"/>
      <c r="C26" s="607" t="s">
        <v>3</v>
      </c>
      <c r="D26" s="168" t="s">
        <v>0</v>
      </c>
      <c r="E26" s="195">
        <f>SUM(E22+E24)</f>
        <v>0</v>
      </c>
      <c r="F26" s="195">
        <f aca="true" t="shared" si="3" ref="F26:N27">SUM(F22+F24)</f>
        <v>0</v>
      </c>
      <c r="G26" s="195">
        <f t="shared" si="3"/>
        <v>0</v>
      </c>
      <c r="H26" s="195">
        <f t="shared" si="3"/>
        <v>0</v>
      </c>
      <c r="I26" s="195">
        <f t="shared" si="3"/>
        <v>0</v>
      </c>
      <c r="J26" s="195">
        <f t="shared" si="3"/>
        <v>0</v>
      </c>
      <c r="K26" s="195">
        <f t="shared" si="3"/>
        <v>0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202">
        <f t="shared" si="0"/>
        <v>0</v>
      </c>
      <c r="P26" s="153"/>
      <c r="Q26" s="182" t="s">
        <v>17</v>
      </c>
      <c r="R26" s="604">
        <f>SUM(R23:S25)</f>
        <v>0</v>
      </c>
      <c r="S26" s="617"/>
      <c r="T26" s="604">
        <f>SUM(T23:U25)</f>
        <v>0</v>
      </c>
      <c r="U26" s="617"/>
      <c r="V26" s="604">
        <f>SUM(V23:W25)</f>
        <v>0</v>
      </c>
      <c r="W26" s="617"/>
      <c r="X26" s="593"/>
      <c r="Y26" s="594"/>
      <c r="AA26" s="592"/>
      <c r="AB26" s="592"/>
      <c r="AC26" s="592"/>
      <c r="AD26" s="592"/>
      <c r="AE26" s="592"/>
      <c r="AF26" s="592"/>
      <c r="AG26" s="592"/>
      <c r="AH26" s="592"/>
      <c r="AI26" s="592"/>
    </row>
    <row r="27" spans="1:25" ht="30" customHeight="1" thickBot="1">
      <c r="A27" s="575"/>
      <c r="B27" s="576"/>
      <c r="C27" s="616"/>
      <c r="D27" s="176" t="s">
        <v>1</v>
      </c>
      <c r="E27" s="203">
        <f>SUM(E23+E25)</f>
        <v>0</v>
      </c>
      <c r="F27" s="203">
        <f t="shared" si="3"/>
        <v>0</v>
      </c>
      <c r="G27" s="203">
        <f t="shared" si="3"/>
        <v>0</v>
      </c>
      <c r="H27" s="203">
        <f t="shared" si="3"/>
        <v>0</v>
      </c>
      <c r="I27" s="203">
        <f t="shared" si="3"/>
        <v>0</v>
      </c>
      <c r="J27" s="203">
        <f t="shared" si="3"/>
        <v>0</v>
      </c>
      <c r="K27" s="203">
        <f t="shared" si="3"/>
        <v>0</v>
      </c>
      <c r="L27" s="203">
        <f t="shared" si="3"/>
        <v>0</v>
      </c>
      <c r="M27" s="203">
        <f t="shared" si="3"/>
        <v>0</v>
      </c>
      <c r="N27" s="203">
        <f t="shared" si="3"/>
        <v>0</v>
      </c>
      <c r="O27" s="204">
        <f t="shared" si="0"/>
        <v>0</v>
      </c>
      <c r="P27" s="153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17" ht="30" customHeight="1">
      <c r="A28" s="624" t="s">
        <v>114</v>
      </c>
      <c r="B28" s="626" t="s">
        <v>115</v>
      </c>
      <c r="C28" s="177" t="s">
        <v>9</v>
      </c>
      <c r="D28" s="178" t="s"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205">
        <f t="shared" si="0"/>
        <v>0</v>
      </c>
      <c r="P28" s="153"/>
      <c r="Q28" s="14" t="s">
        <v>53</v>
      </c>
    </row>
    <row r="29" spans="1:17" ht="30" customHeight="1">
      <c r="A29" s="624"/>
      <c r="B29" s="626"/>
      <c r="C29" s="163" t="s">
        <v>31</v>
      </c>
      <c r="D29" s="164" t="s">
        <v>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200">
        <f t="shared" si="0"/>
        <v>0</v>
      </c>
      <c r="P29" s="153"/>
      <c r="Q29" s="14" t="s">
        <v>54</v>
      </c>
    </row>
    <row r="30" spans="1:25" ht="30" customHeight="1">
      <c r="A30" s="624"/>
      <c r="B30" s="626"/>
      <c r="C30" s="167" t="s">
        <v>10</v>
      </c>
      <c r="D30" s="168" t="s">
        <v>0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96">
        <f t="shared" si="0"/>
        <v>0</v>
      </c>
      <c r="P30" s="153"/>
      <c r="Q30" s="185" t="s">
        <v>55</v>
      </c>
      <c r="R30" s="185"/>
      <c r="S30" s="185"/>
      <c r="T30" s="185"/>
      <c r="U30" s="185"/>
      <c r="V30" s="185"/>
      <c r="W30" s="185"/>
      <c r="X30" s="185"/>
      <c r="Y30" s="185"/>
    </row>
    <row r="31" spans="1:25" ht="30" customHeight="1">
      <c r="A31" s="624"/>
      <c r="B31" s="626"/>
      <c r="C31" s="171" t="s">
        <v>116</v>
      </c>
      <c r="D31" s="164" t="s">
        <v>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200">
        <f t="shared" si="0"/>
        <v>0</v>
      </c>
      <c r="P31" s="153"/>
      <c r="Q31" s="606" t="s">
        <v>111</v>
      </c>
      <c r="R31" s="606"/>
      <c r="S31" s="606"/>
      <c r="T31" s="606"/>
      <c r="U31" s="606"/>
      <c r="V31" s="606"/>
      <c r="W31" s="606"/>
      <c r="X31" s="606"/>
      <c r="Y31" s="606"/>
    </row>
    <row r="32" spans="1:26" ht="30" customHeight="1">
      <c r="A32" s="624"/>
      <c r="B32" s="626"/>
      <c r="C32" s="607" t="s">
        <v>3</v>
      </c>
      <c r="D32" s="168" t="s">
        <v>0</v>
      </c>
      <c r="E32" s="195">
        <f>SUM(E28+E30)</f>
        <v>0</v>
      </c>
      <c r="F32" s="195">
        <f aca="true" t="shared" si="4" ref="F32:N33">SUM(F28+F30)</f>
        <v>0</v>
      </c>
      <c r="G32" s="195">
        <f t="shared" si="4"/>
        <v>0</v>
      </c>
      <c r="H32" s="195">
        <f t="shared" si="4"/>
        <v>0</v>
      </c>
      <c r="I32" s="195">
        <f t="shared" si="4"/>
        <v>0</v>
      </c>
      <c r="J32" s="195">
        <f t="shared" si="4"/>
        <v>0</v>
      </c>
      <c r="K32" s="195">
        <f t="shared" si="4"/>
        <v>0</v>
      </c>
      <c r="L32" s="195">
        <f t="shared" si="4"/>
        <v>0</v>
      </c>
      <c r="M32" s="195">
        <f t="shared" si="4"/>
        <v>0</v>
      </c>
      <c r="N32" s="206">
        <f t="shared" si="4"/>
        <v>0</v>
      </c>
      <c r="O32" s="196">
        <f t="shared" si="0"/>
        <v>0</v>
      </c>
      <c r="P32" s="153"/>
      <c r="Q32" s="186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5" ht="30" customHeight="1" thickBot="1">
      <c r="A33" s="625"/>
      <c r="B33" s="627"/>
      <c r="C33" s="608"/>
      <c r="D33" s="183" t="s">
        <v>1</v>
      </c>
      <c r="E33" s="207">
        <f>SUM(E29+E31)</f>
        <v>0</v>
      </c>
      <c r="F33" s="207">
        <f t="shared" si="4"/>
        <v>0</v>
      </c>
      <c r="G33" s="207">
        <f t="shared" si="4"/>
        <v>0</v>
      </c>
      <c r="H33" s="207">
        <f t="shared" si="4"/>
        <v>0</v>
      </c>
      <c r="I33" s="207">
        <f t="shared" si="4"/>
        <v>0</v>
      </c>
      <c r="J33" s="207">
        <f t="shared" si="4"/>
        <v>0</v>
      </c>
      <c r="K33" s="207">
        <f t="shared" si="4"/>
        <v>0</v>
      </c>
      <c r="L33" s="207">
        <f t="shared" si="4"/>
        <v>0</v>
      </c>
      <c r="M33" s="207">
        <f t="shared" si="4"/>
        <v>0</v>
      </c>
      <c r="N33" s="208">
        <f t="shared" si="4"/>
        <v>0</v>
      </c>
      <c r="O33" s="209">
        <f t="shared" si="0"/>
        <v>0</v>
      </c>
      <c r="P33" s="153"/>
      <c r="Q33" s="188" t="s">
        <v>11</v>
      </c>
      <c r="R33" s="609"/>
      <c r="S33" s="609"/>
      <c r="T33" s="609"/>
      <c r="U33" s="609"/>
      <c r="V33" s="609"/>
      <c r="W33" s="609"/>
      <c r="X33" s="609"/>
      <c r="Y33" s="610"/>
    </row>
    <row r="34" spans="1:25" ht="30" customHeight="1" thickTop="1">
      <c r="A34" s="618" t="s">
        <v>4</v>
      </c>
      <c r="B34" s="619"/>
      <c r="C34" s="620"/>
      <c r="D34" s="184" t="s">
        <v>0</v>
      </c>
      <c r="E34" s="203">
        <f>SUM(E20+E26+E32)</f>
        <v>0</v>
      </c>
      <c r="F34" s="203">
        <f aca="true" t="shared" si="5" ref="F34:N35">SUM(F20+F26+F32)</f>
        <v>0</v>
      </c>
      <c r="G34" s="203">
        <f t="shared" si="5"/>
        <v>0</v>
      </c>
      <c r="H34" s="203">
        <f t="shared" si="5"/>
        <v>0</v>
      </c>
      <c r="I34" s="203">
        <f t="shared" si="5"/>
        <v>0</v>
      </c>
      <c r="J34" s="203">
        <f t="shared" si="5"/>
        <v>0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 t="shared" si="5"/>
        <v>0</v>
      </c>
      <c r="O34" s="210">
        <f t="shared" si="0"/>
        <v>0</v>
      </c>
      <c r="P34" s="153"/>
      <c r="Q34" s="611"/>
      <c r="R34" s="606"/>
      <c r="S34" s="606"/>
      <c r="T34" s="606"/>
      <c r="U34" s="606"/>
      <c r="V34" s="606"/>
      <c r="W34" s="606"/>
      <c r="X34" s="606"/>
      <c r="Y34" s="612"/>
    </row>
    <row r="35" spans="1:25" ht="30" customHeight="1">
      <c r="A35" s="532"/>
      <c r="B35" s="533"/>
      <c r="C35" s="534"/>
      <c r="D35" s="189" t="s">
        <v>1</v>
      </c>
      <c r="E35" s="211">
        <f>SUM(E21+E27+E33)</f>
        <v>0</v>
      </c>
      <c r="F35" s="211">
        <f t="shared" si="5"/>
        <v>0</v>
      </c>
      <c r="G35" s="211">
        <f t="shared" si="5"/>
        <v>0</v>
      </c>
      <c r="H35" s="211">
        <f t="shared" si="5"/>
        <v>0</v>
      </c>
      <c r="I35" s="211">
        <f t="shared" si="5"/>
        <v>0</v>
      </c>
      <c r="J35" s="211">
        <f t="shared" si="5"/>
        <v>0</v>
      </c>
      <c r="K35" s="211">
        <f t="shared" si="5"/>
        <v>0</v>
      </c>
      <c r="L35" s="211">
        <f t="shared" si="5"/>
        <v>0</v>
      </c>
      <c r="M35" s="211">
        <f t="shared" si="5"/>
        <v>0</v>
      </c>
      <c r="N35" s="212">
        <f t="shared" si="5"/>
        <v>0</v>
      </c>
      <c r="O35" s="213">
        <f t="shared" si="0"/>
        <v>0</v>
      </c>
      <c r="P35" s="153"/>
      <c r="Q35" s="611"/>
      <c r="R35" s="606"/>
      <c r="S35" s="606"/>
      <c r="T35" s="606"/>
      <c r="U35" s="606"/>
      <c r="V35" s="606"/>
      <c r="W35" s="606"/>
      <c r="X35" s="606"/>
      <c r="Y35" s="612"/>
    </row>
    <row r="36" spans="1:25" ht="30" customHeight="1" thickBot="1">
      <c r="A36" s="621"/>
      <c r="B36" s="622"/>
      <c r="C36" s="623"/>
      <c r="D36" s="122" t="s">
        <v>25</v>
      </c>
      <c r="E36" s="214">
        <f>SUM(E34+E35)</f>
        <v>0</v>
      </c>
      <c r="F36" s="215">
        <f aca="true" t="shared" si="6" ref="F36:N36">SUM(F34+F35)</f>
        <v>0</v>
      </c>
      <c r="G36" s="215">
        <f t="shared" si="6"/>
        <v>0</v>
      </c>
      <c r="H36" s="215">
        <f t="shared" si="6"/>
        <v>0</v>
      </c>
      <c r="I36" s="215">
        <f t="shared" si="6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</v>
      </c>
      <c r="N36" s="216">
        <f t="shared" si="6"/>
        <v>0</v>
      </c>
      <c r="O36" s="217">
        <f t="shared" si="0"/>
        <v>0</v>
      </c>
      <c r="P36" s="190"/>
      <c r="Q36" s="613"/>
      <c r="R36" s="614"/>
      <c r="S36" s="614"/>
      <c r="T36" s="614"/>
      <c r="U36" s="614"/>
      <c r="V36" s="614"/>
      <c r="W36" s="614"/>
      <c r="X36" s="614"/>
      <c r="Y36" s="615"/>
    </row>
    <row r="37" spans="1:25" ht="24" customHeight="1">
      <c r="A37" s="65"/>
      <c r="B37" s="65"/>
      <c r="C37" s="65"/>
      <c r="D37" s="65"/>
      <c r="E37" s="191"/>
      <c r="F37" s="191"/>
      <c r="G37" s="191"/>
      <c r="H37" s="191"/>
      <c r="I37" s="191"/>
      <c r="J37" s="191"/>
      <c r="K37" s="191"/>
      <c r="L37" s="191"/>
      <c r="M37" s="192"/>
      <c r="N37" s="192"/>
      <c r="P37" s="185"/>
      <c r="Q37" s="193"/>
      <c r="R37" s="193"/>
      <c r="S37" s="185"/>
      <c r="T37" s="185"/>
      <c r="U37" s="194"/>
      <c r="V37" s="194"/>
      <c r="W37" s="194"/>
      <c r="X37" s="194"/>
      <c r="Y37" s="193"/>
    </row>
    <row r="38" spans="4:24" ht="29.25" customHeight="1">
      <c r="D38" s="14"/>
      <c r="O38" s="67"/>
      <c r="P38" s="67"/>
      <c r="Q38" s="68"/>
      <c r="R38" s="68"/>
      <c r="S38" s="68"/>
      <c r="T38" s="68"/>
      <c r="V38" s="14"/>
      <c r="W38" s="14"/>
      <c r="X38" s="14"/>
    </row>
    <row r="39" spans="16:24" ht="17.25">
      <c r="P39" s="68"/>
      <c r="Q39" s="68"/>
      <c r="R39" s="68"/>
      <c r="S39" s="68"/>
      <c r="T39" s="68"/>
      <c r="U39" s="14"/>
      <c r="V39" s="14"/>
      <c r="W39" s="14"/>
      <c r="X39" s="14"/>
    </row>
  </sheetData>
  <sheetProtection password="9130" sheet="1" formatCells="0"/>
  <mergeCells count="66">
    <mergeCell ref="Q34:Y34"/>
    <mergeCell ref="Q35:Y35"/>
    <mergeCell ref="Q36:Y36"/>
    <mergeCell ref="A34:C36"/>
    <mergeCell ref="A28:A33"/>
    <mergeCell ref="B28:B33"/>
    <mergeCell ref="C32:C33"/>
    <mergeCell ref="AA25:AI26"/>
    <mergeCell ref="X26:Y26"/>
    <mergeCell ref="V26:W26"/>
    <mergeCell ref="R33:Y33"/>
    <mergeCell ref="Q31:Y31"/>
    <mergeCell ref="T26:U26"/>
    <mergeCell ref="A22:B27"/>
    <mergeCell ref="R24:S24"/>
    <mergeCell ref="T24:U24"/>
    <mergeCell ref="X25:Y25"/>
    <mergeCell ref="X24:Y24"/>
    <mergeCell ref="R25:S25"/>
    <mergeCell ref="T25:U25"/>
    <mergeCell ref="V25:W25"/>
    <mergeCell ref="V24:W24"/>
    <mergeCell ref="Q16:Q18"/>
    <mergeCell ref="V16:V18"/>
    <mergeCell ref="W16:W18"/>
    <mergeCell ref="R19:T19"/>
    <mergeCell ref="X22:Y22"/>
    <mergeCell ref="R23:S23"/>
    <mergeCell ref="T23:U23"/>
    <mergeCell ref="V23:W23"/>
    <mergeCell ref="X23:Y23"/>
    <mergeCell ref="R22:S22"/>
    <mergeCell ref="T22:U22"/>
    <mergeCell ref="V22:W22"/>
    <mergeCell ref="C26:C27"/>
    <mergeCell ref="R26:S26"/>
    <mergeCell ref="X15:Y15"/>
    <mergeCell ref="A16:B21"/>
    <mergeCell ref="R16:S16"/>
    <mergeCell ref="X16:X19"/>
    <mergeCell ref="Y16:Y19"/>
    <mergeCell ref="R17:S17"/>
    <mergeCell ref="C20:C21"/>
    <mergeCell ref="R18:S18"/>
    <mergeCell ref="R15:U15"/>
    <mergeCell ref="V15:W15"/>
    <mergeCell ref="J5:K7"/>
    <mergeCell ref="L5:O6"/>
    <mergeCell ref="L7:O7"/>
    <mergeCell ref="S11:V11"/>
    <mergeCell ref="S9:V9"/>
    <mergeCell ref="S10:V10"/>
    <mergeCell ref="I9:J11"/>
    <mergeCell ref="L9:Q9"/>
    <mergeCell ref="A9:C11"/>
    <mergeCell ref="D9:H11"/>
    <mergeCell ref="E13:I13"/>
    <mergeCell ref="J13:N13"/>
    <mergeCell ref="K10:Q11"/>
    <mergeCell ref="A13:D15"/>
    <mergeCell ref="O13:O15"/>
    <mergeCell ref="A1:C1"/>
    <mergeCell ref="Q1:Y1"/>
    <mergeCell ref="A3:Y3"/>
    <mergeCell ref="A5:C7"/>
    <mergeCell ref="D5:H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 ６ 【 都道府県 選手 ・ 監督 】</dc:title>
  <dc:subject/>
  <dc:creator>amino masanobu</dc:creator>
  <cp:keywords/>
  <dc:description/>
  <cp:lastModifiedBy>kokojimu</cp:lastModifiedBy>
  <cp:lastPrinted>2010-10-06T00:43:39Z</cp:lastPrinted>
  <dcterms:created xsi:type="dcterms:W3CDTF">2004-10-15T07:52:15Z</dcterms:created>
  <dcterms:modified xsi:type="dcterms:W3CDTF">2010-10-15T06:16:07Z</dcterms:modified>
  <cp:category/>
  <cp:version/>
  <cp:contentType/>
  <cp:contentStatus/>
</cp:coreProperties>
</file>